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eda\Documents\Diana\2024\"/>
    </mc:Choice>
  </mc:AlternateContent>
  <xr:revisionPtr revIDLastSave="0" documentId="8_{7F0FBC46-BCD1-4D35-96B0-94FD702C6922}" xr6:coauthVersionLast="47" xr6:coauthVersionMax="47" xr10:uidLastSave="{00000000-0000-0000-0000-000000000000}"/>
  <bookViews>
    <workbookView xWindow="29535" yWindow="630" windowWidth="27945" windowHeight="17160" xr2:uid="{00000000-000D-0000-FFFF-FFFF00000000}"/>
  </bookViews>
  <sheets>
    <sheet name="Kalender" sheetId="1" r:id="rId1"/>
    <sheet name="Terminplan_LM-2024" sheetId="8" r:id="rId2"/>
    <sheet name="Veranstaltungskalender" sheetId="9" r:id="rId3"/>
  </sheets>
  <definedNames>
    <definedName name="_xlnm._FilterDatabase" localSheetId="1" hidden="1">'Terminplan_LM-2024'!$A$1:$F$1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4" i="1" l="1"/>
  <c r="D22" i="1"/>
  <c r="D14" i="1"/>
  <c r="AD4" i="1"/>
  <c r="A26" i="1"/>
  <c r="AG26" i="1"/>
  <c r="AG1" i="1"/>
  <c r="P2" i="1"/>
  <c r="H2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B24" i="1"/>
  <c r="C22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AD22" i="1"/>
  <c r="AE22" i="1"/>
  <c r="B22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B20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B18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B16" i="1"/>
  <c r="C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Y14" i="1"/>
  <c r="Z14" i="1"/>
  <c r="AA14" i="1"/>
  <c r="AC14" i="1"/>
  <c r="AD14" i="1"/>
  <c r="AE14" i="1"/>
  <c r="AF14" i="1"/>
  <c r="B14" i="1"/>
  <c r="C12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AD12" i="1"/>
  <c r="AE12" i="1"/>
  <c r="B12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B10" i="1"/>
  <c r="C8" i="1"/>
  <c r="D8" i="1"/>
  <c r="E8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AA8" i="1"/>
  <c r="AB8" i="1"/>
  <c r="AC8" i="1"/>
  <c r="AD8" i="1"/>
  <c r="AE8" i="1"/>
  <c r="B8" i="1"/>
  <c r="C6" i="1"/>
  <c r="D6" i="1"/>
  <c r="E6" i="1"/>
  <c r="F6" i="1"/>
  <c r="G6" i="1"/>
  <c r="H6" i="1"/>
  <c r="I6" i="1"/>
  <c r="J6" i="1"/>
  <c r="K6" i="1"/>
  <c r="L6" i="1"/>
  <c r="M6" i="1"/>
  <c r="N6" i="1"/>
  <c r="O6" i="1"/>
  <c r="P6" i="1"/>
  <c r="Q6" i="1"/>
  <c r="R6" i="1"/>
  <c r="S6" i="1"/>
  <c r="T6" i="1"/>
  <c r="U6" i="1"/>
  <c r="V6" i="1"/>
  <c r="W6" i="1"/>
  <c r="X6" i="1"/>
  <c r="Y6" i="1"/>
  <c r="Z6" i="1"/>
  <c r="AA6" i="1"/>
  <c r="AB6" i="1"/>
  <c r="AC6" i="1"/>
  <c r="AD6" i="1"/>
  <c r="AE6" i="1"/>
  <c r="AF6" i="1"/>
  <c r="B6" i="1"/>
  <c r="C4" i="1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B4" i="1"/>
  <c r="E2" i="1"/>
  <c r="F2" i="1"/>
  <c r="G2" i="1"/>
  <c r="I2" i="1"/>
  <c r="J2" i="1"/>
  <c r="K2" i="1"/>
  <c r="L2" i="1"/>
  <c r="M2" i="1"/>
  <c r="N2" i="1"/>
  <c r="O2" i="1"/>
  <c r="Q2" i="1"/>
  <c r="R2" i="1"/>
  <c r="S2" i="1"/>
  <c r="T2" i="1"/>
  <c r="U2" i="1"/>
  <c r="V2" i="1"/>
  <c r="W2" i="1"/>
  <c r="X2" i="1"/>
  <c r="Y2" i="1"/>
  <c r="Z2" i="1"/>
  <c r="AA2" i="1"/>
  <c r="AB2" i="1"/>
  <c r="AC2" i="1"/>
  <c r="AD2" i="1"/>
  <c r="AE2" i="1"/>
  <c r="AF2" i="1"/>
  <c r="C2" i="1"/>
  <c r="D2" i="1"/>
  <c r="B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DBB18A9-B160-410B-A8F6-DB5260C2C5E3}" keepAlive="1" name="Abfrage - Page001" description="Verbindung mit der Abfrage 'Page001' in der Arbeitsmappe." type="5" refreshedVersion="8" background="1" saveData="1">
    <dbPr connection="Provider=Microsoft.Mashup.OleDb.1;Data Source=$Workbook$;Location=Page001;Extended Properties=&quot;&quot;" command="SELECT * FROM [Page001]"/>
  </connection>
</connections>
</file>

<file path=xl/sharedStrings.xml><?xml version="1.0" encoding="utf-8"?>
<sst xmlns="http://schemas.openxmlformats.org/spreadsheetml/2006/main" count="472" uniqueCount="243">
  <si>
    <t>Jan</t>
  </si>
  <si>
    <t>Feb</t>
  </si>
  <si>
    <t>Mrz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</si>
  <si>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</si>
  <si>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</si>
  <si>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</si>
  <si>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</si>
  <si>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</si>
  <si>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</si>
  <si>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</si>
  <si>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</si>
  <si>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</si>
  <si>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SPO Nr.</t>
  </si>
  <si>
    <t>Klassen</t>
  </si>
  <si>
    <t>Ort</t>
  </si>
  <si>
    <t>OSP</t>
  </si>
  <si>
    <t>Armbrust 10m</t>
  </si>
  <si>
    <t>OSP kurz</t>
  </si>
  <si>
    <t xml:space="preserve">KK 100m
</t>
  </si>
  <si>
    <t xml:space="preserve">VorderL.
</t>
  </si>
  <si>
    <t>ArmBr.
30m Nat</t>
  </si>
  <si>
    <t>ArmBr.
30m Int.</t>
  </si>
  <si>
    <t>Meldung LM allg.</t>
  </si>
  <si>
    <t>LP Auflage</t>
  </si>
  <si>
    <t>KM Zentralfeuer 
DSB</t>
  </si>
  <si>
    <t>Zimmerstutzen</t>
  </si>
  <si>
    <t>KM Meldeschluss</t>
  </si>
  <si>
    <t xml:space="preserve">25m Pist. Auflage
GK-Unterhebelrep.
</t>
  </si>
  <si>
    <t>Ordonanzg. Auflage</t>
  </si>
  <si>
    <t>30/38 
StandardPist</t>
  </si>
  <si>
    <t>VL</t>
  </si>
  <si>
    <t>KM</t>
  </si>
  <si>
    <t>LM</t>
  </si>
  <si>
    <t xml:space="preserve">1.55
</t>
  </si>
  <si>
    <t>1.57</t>
  </si>
  <si>
    <t>1.36</t>
  </si>
  <si>
    <t>alle zugel. Klassen</t>
  </si>
  <si>
    <t>11 / 13 / 15 / 17 / 19</t>
  </si>
  <si>
    <t>14 / 15 / 16 / 90 / 92</t>
  </si>
  <si>
    <t>10 / 12</t>
  </si>
  <si>
    <t>11 / 13</t>
  </si>
  <si>
    <t>10 - 16 / 40 / 42</t>
  </si>
  <si>
    <t>10 / 11 / 12 / 13</t>
  </si>
  <si>
    <t>14 - 19</t>
  </si>
  <si>
    <t>14 / 16 / 18 / 90 - 96</t>
  </si>
  <si>
    <t>10 / 11 / 15 / 30 - 43</t>
  </si>
  <si>
    <t>10 / 11 / 12</t>
  </si>
  <si>
    <t>14 / 16</t>
  </si>
  <si>
    <t>14 - 18</t>
  </si>
  <si>
    <t>30 / 31 / 40 / 41 / 42 / 43</t>
  </si>
  <si>
    <t>Dossenheim</t>
  </si>
  <si>
    <t>20 / 21 / 30 / 31</t>
  </si>
  <si>
    <t>40 bis 43</t>
  </si>
  <si>
    <t>14 - 16</t>
  </si>
  <si>
    <t>20 / 21 / 30 / 31 / 40 / 41 / 42 / 43</t>
  </si>
  <si>
    <t>Ettlingen</t>
  </si>
  <si>
    <t>70 - 73</t>
  </si>
  <si>
    <t>74 - 81</t>
  </si>
  <si>
    <t>Eggenstein</t>
  </si>
  <si>
    <t>Datum</t>
  </si>
  <si>
    <t>100m
Ordonaz. 40 Schuss</t>
  </si>
  <si>
    <t xml:space="preserve">DM München (allgemein) </t>
  </si>
  <si>
    <t xml:space="preserve">DM Auflage KK / Pistole </t>
  </si>
  <si>
    <t xml:space="preserve">DM Auflage LG </t>
  </si>
  <si>
    <t>König-
schießen</t>
  </si>
  <si>
    <t>9mm, .375, .44, .45
LG 3st.</t>
  </si>
  <si>
    <t>LG Auflage
&amp;
LP Mehrkampf Standard</t>
  </si>
  <si>
    <t>LG 
LP</t>
  </si>
  <si>
    <t>LG
LP</t>
  </si>
  <si>
    <t>KK 30 Sch. 
Unterhebel. .22
KK 50m Aufl.</t>
  </si>
  <si>
    <t>50m Pist Auflage
60 Schuss l.</t>
  </si>
  <si>
    <t>FP 50m</t>
  </si>
  <si>
    <t>KK 3*20
25m SpoPi</t>
  </si>
  <si>
    <t xml:space="preserve">KK 100m Auflage
</t>
  </si>
  <si>
    <t>Meldung lichtschießen</t>
  </si>
  <si>
    <t>LM
LichtG.
LichtG 3-stg.
LichtP</t>
  </si>
  <si>
    <t xml:space="preserve">Disziplin </t>
  </si>
  <si>
    <t xml:space="preserve">Seckenheim </t>
  </si>
  <si>
    <t xml:space="preserve">Lichtgewehr </t>
  </si>
  <si>
    <t>3-Stellung alle zugel. Klassen</t>
  </si>
  <si>
    <t xml:space="preserve">Lichtpistole </t>
  </si>
  <si>
    <t xml:space="preserve">28.04.2024 </t>
  </si>
  <si>
    <t xml:space="preserve">11.10 </t>
  </si>
  <si>
    <t xml:space="preserve">11.20 </t>
  </si>
  <si>
    <t xml:space="preserve">11.50 </t>
  </si>
  <si>
    <t>Meldung DM Vorderlader</t>
  </si>
  <si>
    <t>Meldung DM allgemein</t>
  </si>
  <si>
    <t>Meld. DM Auflage.</t>
  </si>
  <si>
    <t xml:space="preserve">01.06.2024 </t>
  </si>
  <si>
    <t xml:space="preserve">Pforzheim </t>
  </si>
  <si>
    <t xml:space="preserve">2.10 </t>
  </si>
  <si>
    <t xml:space="preserve">Luftpistole </t>
  </si>
  <si>
    <t xml:space="preserve">2.40 </t>
  </si>
  <si>
    <t xml:space="preserve">25 m Pistole </t>
  </si>
  <si>
    <t xml:space="preserve">2.30 </t>
  </si>
  <si>
    <t xml:space="preserve">25 m Schnellfeuerpistole </t>
  </si>
  <si>
    <t xml:space="preserve">1.80 </t>
  </si>
  <si>
    <t xml:space="preserve">KK Liegendkampf </t>
  </si>
  <si>
    <t xml:space="preserve">1.42 </t>
  </si>
  <si>
    <t xml:space="preserve">KK 50 m 30 Schuss </t>
  </si>
  <si>
    <t xml:space="preserve">02.06.2024 </t>
  </si>
  <si>
    <t xml:space="preserve">1.10 </t>
  </si>
  <si>
    <t xml:space="preserve">Luftgewehr </t>
  </si>
  <si>
    <t xml:space="preserve">1.30 </t>
  </si>
  <si>
    <t xml:space="preserve">Zimmerstutzen </t>
  </si>
  <si>
    <t xml:space="preserve">1.60 </t>
  </si>
  <si>
    <t xml:space="preserve">KK 3 x 40 </t>
  </si>
  <si>
    <t xml:space="preserve">2.20 </t>
  </si>
  <si>
    <t xml:space="preserve">50 m Pistole </t>
  </si>
  <si>
    <t xml:space="preserve">08.06.2024 </t>
  </si>
  <si>
    <t xml:space="preserve">Hemsbach </t>
  </si>
  <si>
    <t xml:space="preserve">7.40 </t>
  </si>
  <si>
    <t xml:space="preserve">Perkussionsrevolver </t>
  </si>
  <si>
    <t xml:space="preserve">7.60 </t>
  </si>
  <si>
    <t xml:space="preserve">Steinschlosspistole </t>
  </si>
  <si>
    <t xml:space="preserve">7.61 </t>
  </si>
  <si>
    <t xml:space="preserve">Luntenpistole </t>
  </si>
  <si>
    <t xml:space="preserve">7.10 </t>
  </si>
  <si>
    <t xml:space="preserve">Perkussionsgewehr </t>
  </si>
  <si>
    <t xml:space="preserve">09.06.2024 </t>
  </si>
  <si>
    <t xml:space="preserve">7.50 </t>
  </si>
  <si>
    <t xml:space="preserve">Perkussionspistole </t>
  </si>
  <si>
    <t xml:space="preserve">7.21 </t>
  </si>
  <si>
    <t xml:space="preserve">Perkussionsdienstgewehr 50 m steh. </t>
  </si>
  <si>
    <t xml:space="preserve">7.30 </t>
  </si>
  <si>
    <t xml:space="preserve">Steinschlossgewehr </t>
  </si>
  <si>
    <t xml:space="preserve">7.35 </t>
  </si>
  <si>
    <t xml:space="preserve">Muskete </t>
  </si>
  <si>
    <t xml:space="preserve">??? </t>
  </si>
  <si>
    <t xml:space="preserve">Vorderlader 100m </t>
  </si>
  <si>
    <t xml:space="preserve">15.06.2024 </t>
  </si>
  <si>
    <t xml:space="preserve">2.53 </t>
  </si>
  <si>
    <t xml:space="preserve">25 m Pistole 9 mm </t>
  </si>
  <si>
    <t xml:space="preserve">2.58 </t>
  </si>
  <si>
    <t xml:space="preserve">25 m Revolver .44 Magnum </t>
  </si>
  <si>
    <t xml:space="preserve">1.40 </t>
  </si>
  <si>
    <t xml:space="preserve">KK 3 x 20 </t>
  </si>
  <si>
    <t xml:space="preserve">16.06.2024 </t>
  </si>
  <si>
    <t xml:space="preserve">2.55 </t>
  </si>
  <si>
    <t xml:space="preserve">25 m Revolver .357 Magnum </t>
  </si>
  <si>
    <t xml:space="preserve">2.59 </t>
  </si>
  <si>
    <t xml:space="preserve">25 m Pistole .45 ACP </t>
  </si>
  <si>
    <t>16.06.2024</t>
  </si>
  <si>
    <t xml:space="preserve">7.71 </t>
  </si>
  <si>
    <t xml:space="preserve">Perkussionsflinte </t>
  </si>
  <si>
    <t xml:space="preserve">7.72 </t>
  </si>
  <si>
    <t xml:space="preserve">Steinschlossflinte </t>
  </si>
  <si>
    <t xml:space="preserve">22.06.2024 </t>
  </si>
  <si>
    <t xml:space="preserve">Eberbach </t>
  </si>
  <si>
    <t xml:space="preserve">1.11 </t>
  </si>
  <si>
    <t xml:space="preserve">Luftgewehr Auflage </t>
  </si>
  <si>
    <t xml:space="preserve">Ettlingen </t>
  </si>
  <si>
    <t xml:space="preserve">2.11 </t>
  </si>
  <si>
    <t xml:space="preserve">10 m Luftpistole Auflage </t>
  </si>
  <si>
    <t xml:space="preserve">1.41 </t>
  </si>
  <si>
    <t xml:space="preserve">KK - Gewehr Auflage </t>
  </si>
  <si>
    <t>50 m 74 - 81</t>
  </si>
  <si>
    <t xml:space="preserve">23.06.2024 </t>
  </si>
  <si>
    <t xml:space="preserve">1.20 </t>
  </si>
  <si>
    <t xml:space="preserve">Luftgewehr 3-Stellung </t>
  </si>
  <si>
    <t xml:space="preserve">KK - Gewehr Auflage 50 m </t>
  </si>
  <si>
    <t xml:space="preserve">29.06.2024 </t>
  </si>
  <si>
    <t xml:space="preserve">Neckarau </t>
  </si>
  <si>
    <t xml:space="preserve">1.58 </t>
  </si>
  <si>
    <t xml:space="preserve">Ordonnanzgewehr offene Visierung </t>
  </si>
  <si>
    <t xml:space="preserve">1.59 </t>
  </si>
  <si>
    <t xml:space="preserve">Ordonnanzgewehr gesch. Visierung </t>
  </si>
  <si>
    <t xml:space="preserve">2.17 </t>
  </si>
  <si>
    <t xml:space="preserve">10 m Luftpistole Mehrkampf </t>
  </si>
  <si>
    <t xml:space="preserve">2.18 </t>
  </si>
  <si>
    <t xml:space="preserve">10 m Luftpistole Standard </t>
  </si>
  <si>
    <t xml:space="preserve">2.21 </t>
  </si>
  <si>
    <t xml:space="preserve">50 m Pistole Auflage </t>
  </si>
  <si>
    <t xml:space="preserve">3.20 </t>
  </si>
  <si>
    <t xml:space="preserve">Flinte Skeet </t>
  </si>
  <si>
    <t xml:space="preserve">30.06.2024 </t>
  </si>
  <si>
    <t xml:space="preserve">1.12 </t>
  </si>
  <si>
    <t xml:space="preserve">LG MixTeam </t>
  </si>
  <si>
    <t xml:space="preserve">2.12 </t>
  </si>
  <si>
    <t xml:space="preserve">LP MixTeam </t>
  </si>
  <si>
    <t xml:space="preserve">06.07.2024 </t>
  </si>
  <si>
    <t xml:space="preserve">1.35 </t>
  </si>
  <si>
    <t xml:space="preserve">KK 100 m </t>
  </si>
  <si>
    <t xml:space="preserve">3.10 </t>
  </si>
  <si>
    <t xml:space="preserve">Flinte Trap </t>
  </si>
  <si>
    <t xml:space="preserve">07.07.2024 </t>
  </si>
  <si>
    <t xml:space="preserve">KK 3x20 </t>
  </si>
  <si>
    <t xml:space="preserve">13.07.2024 </t>
  </si>
  <si>
    <t xml:space="preserve">2.45 </t>
  </si>
  <si>
    <t xml:space="preserve">25 m Zentralfeuerpistole </t>
  </si>
  <si>
    <t xml:space="preserve">2.60 </t>
  </si>
  <si>
    <t xml:space="preserve">25 m Standardpistole </t>
  </si>
  <si>
    <t xml:space="preserve">Nußloch </t>
  </si>
  <si>
    <t xml:space="preserve">3.15 </t>
  </si>
  <si>
    <t xml:space="preserve">Flinte Doppeltrap </t>
  </si>
  <si>
    <t>lle zugel. Klassen</t>
  </si>
  <si>
    <t xml:space="preserve">5.20 </t>
  </si>
  <si>
    <t>Armbrust 30m int.</t>
  </si>
  <si>
    <t xml:space="preserve">Reihen </t>
  </si>
  <si>
    <t xml:space="preserve">1.57 </t>
  </si>
  <si>
    <t xml:space="preserve">KK - Unterhebelgewehr </t>
  </si>
  <si>
    <t xml:space="preserve">14.07.2024 </t>
  </si>
  <si>
    <t xml:space="preserve">2.42 </t>
  </si>
  <si>
    <t xml:space="preserve">25 m Pistole Auflage </t>
  </si>
  <si>
    <t xml:space="preserve">5.10 </t>
  </si>
  <si>
    <t xml:space="preserve">Armbrust 10m </t>
  </si>
  <si>
    <t xml:space="preserve">5.31 </t>
  </si>
  <si>
    <t xml:space="preserve">Armbrust 30 m national </t>
  </si>
  <si>
    <t xml:space="preserve">20.07.2024 </t>
  </si>
  <si>
    <t xml:space="preserve">1.55 </t>
  </si>
  <si>
    <t xml:space="preserve">Ordonnanzgewehr 100m aufgel. Ge. </t>
  </si>
  <si>
    <t xml:space="preserve">21.07.2024 </t>
  </si>
  <si>
    <t xml:space="preserve">Neckarbischofsheim </t>
  </si>
  <si>
    <t xml:space="preserve">GK – Unterhebelgewehr </t>
  </si>
  <si>
    <t xml:space="preserve">27.07.2024 </t>
  </si>
  <si>
    <t xml:space="preserve">1.36 </t>
  </si>
  <si>
    <t xml:space="preserve">KK - Gewehr Auflage 100 m </t>
  </si>
  <si>
    <t xml:space="preserve">28.07.2024 </t>
  </si>
  <si>
    <t xml:space="preserve">03.08.2024 </t>
  </si>
  <si>
    <t xml:space="preserve">1.56 </t>
  </si>
  <si>
    <t xml:space="preserve">Ordonnanzgewehr 100m aufgel. Off. </t>
  </si>
  <si>
    <t>1.10 ; 1.30
1.60 , 2.10
2.20</t>
  </si>
  <si>
    <t>1.30; 1.40
2.10; 2.53
2.58</t>
  </si>
  <si>
    <t>1.10; 1.40
2.55; 2.59
1.80
7.71; 7.72</t>
  </si>
  <si>
    <t>1.80; 1:11
2.11; 1.41</t>
  </si>
  <si>
    <t>1.20 ; 1.60
1.11 ; 1.41</t>
  </si>
  <si>
    <t>1.58 ; 1.59
2.17 ; 2.18
2.21 ; 3.20</t>
  </si>
  <si>
    <t>1.12
2.12
3.20</t>
  </si>
  <si>
    <t>1.10 ; 
2.40
1.35
3.10</t>
  </si>
  <si>
    <t>3.10; 2.10
1.10; 1.40
1.35</t>
  </si>
  <si>
    <t>2.45  
2.60
3.15 
5.20; 1.57</t>
  </si>
  <si>
    <t>2.42
5.10
5.31</t>
  </si>
  <si>
    <t>1.56</t>
  </si>
  <si>
    <t>DM M</t>
  </si>
  <si>
    <t>Blasrohr</t>
  </si>
  <si>
    <t>OWAP</t>
  </si>
  <si>
    <t>Boule</t>
  </si>
  <si>
    <t>GV Diana</t>
  </si>
  <si>
    <t>1.42 ; 1.80
2.10 ; 2.30
2.40
Sommerfest</t>
  </si>
  <si>
    <t>All Eschelbach open Championships (Tennis-Grümpelturnier)</t>
  </si>
  <si>
    <t xml:space="preserve">KST
</t>
  </si>
  <si>
    <t xml:space="preserve">KK 3 x 40
</t>
  </si>
  <si>
    <t>LKB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</si>
</sst>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"/>
  </numFmts>
  <fonts count="17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5"/>
      <color theme="0"/>
      <name val="Calibri"/>
      <family val="2"/>
      <scheme val="minor"/>
    </font>
    <font>
      <sz val="5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5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5"/>
      <color theme="1"/>
      <name val="Calibri"/>
      <family val="2"/>
      <scheme val="minor"/>
    </font>
    <font>
      <sz val="4"/>
      <color theme="0"/>
      <name val="Calibri"/>
      <family val="2"/>
      <scheme val="minor"/>
    </font>
    <font>
      <u/>
      <sz val="4"/>
      <color theme="10"/>
      <name val="Calibri"/>
      <family val="2"/>
      <scheme val="minor"/>
    </font>
    <font>
      <sz val="5"/>
      <name val="Calibri"/>
      <family val="2"/>
      <scheme val="minor"/>
    </font>
    <font>
      <b/>
      <sz val="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 style="thick">
        <color rgb="FFC00000"/>
      </left>
      <right style="thick">
        <color rgb="FFC00000"/>
      </right>
      <top style="thick">
        <color rgb="FFC00000"/>
      </top>
      <bottom style="thick">
        <color rgb="FFC0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top"/>
    </xf>
    <xf numFmtId="0" fontId="1" fillId="2" borderId="0" xfId="0" applyFont="1" applyFill="1" applyAlignment="1">
      <alignment vertical="top"/>
    </xf>
    <xf numFmtId="0" fontId="0" fillId="0" borderId="0" xfId="0" applyAlignment="1">
      <alignment vertical="center"/>
    </xf>
    <xf numFmtId="0" fontId="1" fillId="3" borderId="0" xfId="0" applyFont="1" applyFill="1" applyAlignment="1">
      <alignment vertical="top"/>
    </xf>
    <xf numFmtId="0" fontId="1" fillId="3" borderId="0" xfId="0" applyFont="1" applyFill="1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top"/>
    </xf>
    <xf numFmtId="0" fontId="3" fillId="5" borderId="0" xfId="0" applyFont="1" applyFill="1" applyAlignment="1">
      <alignment vertical="top" wrapText="1"/>
    </xf>
    <xf numFmtId="0" fontId="3" fillId="4" borderId="0" xfId="0" applyFont="1" applyFill="1" applyAlignment="1">
      <alignment vertical="top" wrapText="1"/>
    </xf>
    <xf numFmtId="0" fontId="4" fillId="0" borderId="0" xfId="0" applyFont="1" applyAlignment="1">
      <alignment vertical="top"/>
    </xf>
    <xf numFmtId="0" fontId="4" fillId="2" borderId="0" xfId="0" applyFont="1" applyFill="1" applyAlignment="1">
      <alignment vertical="top"/>
    </xf>
    <xf numFmtId="0" fontId="5" fillId="0" borderId="0" xfId="0" applyFont="1" applyAlignment="1">
      <alignment vertical="center"/>
    </xf>
    <xf numFmtId="164" fontId="0" fillId="0" borderId="0" xfId="0" applyNumberFormat="1"/>
    <xf numFmtId="164" fontId="1" fillId="0" borderId="0" xfId="0" applyNumberFormat="1" applyFont="1" applyAlignment="1">
      <alignment vertical="top"/>
    </xf>
    <xf numFmtId="164" fontId="1" fillId="0" borderId="0" xfId="0" applyNumberFormat="1" applyFont="1" applyAlignment="1">
      <alignment horizontal="left" vertical="top"/>
    </xf>
    <xf numFmtId="164" fontId="1" fillId="2" borderId="0" xfId="0" applyNumberFormat="1" applyFont="1" applyFill="1" applyAlignment="1">
      <alignment horizontal="left" vertical="top"/>
    </xf>
    <xf numFmtId="0" fontId="0" fillId="2" borderId="0" xfId="0" applyFill="1"/>
    <xf numFmtId="164" fontId="1" fillId="4" borderId="0" xfId="0" applyNumberFormat="1" applyFont="1" applyFill="1" applyAlignment="1">
      <alignment horizontal="left" vertical="top"/>
    </xf>
    <xf numFmtId="0" fontId="1" fillId="4" borderId="0" xfId="0" applyFont="1" applyFill="1" applyAlignment="1">
      <alignment vertical="top" wrapText="1"/>
    </xf>
    <xf numFmtId="0" fontId="0" fillId="7" borderId="1" xfId="0" applyFill="1" applyBorder="1"/>
    <xf numFmtId="0" fontId="0" fillId="0" borderId="1" xfId="0" applyBorder="1"/>
    <xf numFmtId="0" fontId="0" fillId="7" borderId="2" xfId="0" applyFill="1" applyBorder="1"/>
    <xf numFmtId="0" fontId="0" fillId="0" borderId="2" xfId="0" applyBorder="1"/>
    <xf numFmtId="0" fontId="1" fillId="0" borderId="0" xfId="0" applyFont="1"/>
    <xf numFmtId="0" fontId="1" fillId="3" borderId="3" xfId="0" applyFont="1" applyFill="1" applyBorder="1" applyAlignment="1">
      <alignment vertical="top" wrapText="1"/>
    </xf>
    <xf numFmtId="164" fontId="1" fillId="2" borderId="3" xfId="0" applyNumberFormat="1" applyFont="1" applyFill="1" applyBorder="1" applyAlignment="1">
      <alignment horizontal="left" vertical="top"/>
    </xf>
    <xf numFmtId="0" fontId="8" fillId="6" borderId="0" xfId="1" applyFont="1" applyFill="1" applyAlignment="1">
      <alignment horizontal="left" vertical="top" wrapText="1"/>
    </xf>
    <xf numFmtId="0" fontId="7" fillId="8" borderId="0" xfId="1" applyFill="1" applyAlignment="1">
      <alignment vertical="center"/>
    </xf>
    <xf numFmtId="0" fontId="0" fillId="8" borderId="0" xfId="0" applyFill="1"/>
    <xf numFmtId="0" fontId="1" fillId="8" borderId="0" xfId="0" applyFont="1" applyFill="1" applyAlignment="1">
      <alignment vertical="top"/>
    </xf>
    <xf numFmtId="0" fontId="2" fillId="3" borderId="3" xfId="0" applyFont="1" applyFill="1" applyBorder="1" applyAlignment="1">
      <alignment vertical="top" wrapText="1"/>
    </xf>
    <xf numFmtId="0" fontId="9" fillId="9" borderId="4" xfId="0" applyFont="1" applyFill="1" applyBorder="1"/>
    <xf numFmtId="0" fontId="9" fillId="9" borderId="1" xfId="0" applyFont="1" applyFill="1" applyBorder="1"/>
    <xf numFmtId="0" fontId="9" fillId="9" borderId="2" xfId="0" applyFont="1" applyFill="1" applyBorder="1"/>
    <xf numFmtId="0" fontId="2" fillId="3" borderId="0" xfId="0" applyFont="1" applyFill="1" applyAlignment="1">
      <alignment vertical="top" wrapText="1"/>
    </xf>
    <xf numFmtId="0" fontId="12" fillId="5" borderId="0" xfId="0" applyFont="1" applyFill="1" applyAlignment="1">
      <alignment vertical="top" wrapText="1"/>
    </xf>
    <xf numFmtId="0" fontId="14" fillId="8" borderId="0" xfId="0" applyFont="1" applyFill="1" applyAlignment="1">
      <alignment vertical="top" wrapText="1"/>
    </xf>
    <xf numFmtId="164" fontId="10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10" fillId="0" borderId="0" xfId="0" applyFont="1"/>
    <xf numFmtId="0" fontId="10" fillId="0" borderId="0" xfId="0" quotePrefix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8" fillId="6" borderId="0" xfId="1" applyNumberFormat="1" applyFont="1" applyFill="1" applyAlignment="1">
      <alignment vertical="top" wrapText="1"/>
    </xf>
    <xf numFmtId="0" fontId="8" fillId="6" borderId="0" xfId="1" applyFont="1" applyFill="1" applyAlignment="1">
      <alignment vertical="top" wrapText="1"/>
    </xf>
    <xf numFmtId="0" fontId="13" fillId="6" borderId="0" xfId="1" applyFont="1" applyFill="1" applyAlignment="1">
      <alignment vertical="top" wrapText="1"/>
    </xf>
    <xf numFmtId="0" fontId="2" fillId="6" borderId="0" xfId="0" applyFont="1" applyFill="1" applyAlignment="1">
      <alignment vertical="top" wrapText="1"/>
    </xf>
    <xf numFmtId="164" fontId="11" fillId="2" borderId="3" xfId="0" applyNumberFormat="1" applyFont="1" applyFill="1" applyBorder="1" applyAlignment="1">
      <alignment horizontal="left" vertical="top" wrapText="1"/>
    </xf>
    <xf numFmtId="0" fontId="16" fillId="3" borderId="0" xfId="0" applyFont="1" applyFill="1" applyAlignment="1">
      <alignment vertical="center"/>
    </xf>
    <xf numFmtId="0" fontId="16" fillId="6" borderId="0" xfId="0" applyFont="1" applyFill="1" applyAlignment="1">
      <alignment vertical="center"/>
    </xf>
    <xf numFmtId="164" fontId="1" fillId="10" borderId="3" xfId="0" applyNumberFormat="1" applyFont="1" applyFill="1" applyBorder="1" applyAlignment="1">
      <alignment horizontal="left" vertical="top"/>
    </xf>
    <xf numFmtId="0" fontId="2" fillId="0" borderId="0" xfId="0" applyFont="1" applyAlignment="1">
      <alignment vertical="center"/>
    </xf>
    <xf numFmtId="17" fontId="8" fillId="6" borderId="0" xfId="1" applyNumberFormat="1" applyFont="1" applyFill="1" applyAlignment="1">
      <alignment horizontal="left" vertical="top" wrapText="1"/>
    </xf>
    <xf numFmtId="164" fontId="1" fillId="2" borderId="5" xfId="0" applyNumberFormat="1" applyFont="1" applyFill="1" applyBorder="1" applyAlignment="1">
      <alignment horizontal="left" vertical="top"/>
    </xf>
    <xf numFmtId="164" fontId="1" fillId="10" borderId="6" xfId="0" applyNumberFormat="1" applyFont="1" applyFill="1" applyBorder="1" applyAlignment="1">
      <alignment horizontal="left" vertical="top"/>
    </xf>
    <xf numFmtId="0" fontId="7" fillId="8" borderId="0" xfId="1" applyFill="1" applyAlignment="1">
      <alignment horizontal="center" vertical="center"/>
    </xf>
  </cellXfs>
  <cellStyles count="2">
    <cellStyle name="Link" xfId="1" builtinId="8"/>
    <cellStyle name="Standard" xfId="0" builtinId="0"/>
  </cellStyles>
  <dxfs count="3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9FA8"/>
      <color rgb="FFA08FD1"/>
      <color rgb="FF666699"/>
      <color rgb="FF79F599"/>
      <color rgb="FFAAC66C"/>
      <color rgb="FFFFFF66"/>
      <color rgb="FFBEFAAA"/>
      <color rgb="FFFEFEB4"/>
      <color rgb="FF33CCFF"/>
      <color rgb="FF8E88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6804</xdr:colOff>
      <xdr:row>14</xdr:row>
      <xdr:rowOff>231322</xdr:rowOff>
    </xdr:from>
    <xdr:to>
      <xdr:col>29</xdr:col>
      <xdr:colOff>0</xdr:colOff>
      <xdr:row>14</xdr:row>
      <xdr:rowOff>435429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532AEBDA-4AA1-94FE-18FB-AA1C5B4CBBBD}"/>
            </a:ext>
          </a:extLst>
        </xdr:cNvPr>
        <xdr:cNvSpPr txBox="1"/>
      </xdr:nvSpPr>
      <xdr:spPr>
        <a:xfrm>
          <a:off x="7796893" y="4782911"/>
          <a:ext cx="564696" cy="204107"/>
        </a:xfrm>
        <a:prstGeom prst="rect">
          <a:avLst/>
        </a:prstGeom>
        <a:solidFill>
          <a:schemeClr val="lt1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Dorffest</a:t>
          </a:r>
        </a:p>
      </xdr:txBody>
    </xdr:sp>
    <xdr:clientData/>
  </xdr:twoCellAnchor>
  <xdr:oneCellAnchor>
    <xdr:from>
      <xdr:col>20</xdr:col>
      <xdr:colOff>231321</xdr:colOff>
      <xdr:row>7</xdr:row>
      <xdr:rowOff>13607</xdr:rowOff>
    </xdr:from>
    <xdr:ext cx="391517" cy="217560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CD8BED2A-562A-75F3-EEED-0AA4483F29C3}"/>
            </a:ext>
          </a:extLst>
        </xdr:cNvPr>
        <xdr:cNvSpPr txBox="1"/>
      </xdr:nvSpPr>
      <xdr:spPr>
        <a:xfrm>
          <a:off x="6021160" y="2367643"/>
          <a:ext cx="39151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800" b="1">
              <a:solidFill>
                <a:srgbClr val="C00000"/>
              </a:solidFill>
            </a:rPr>
            <a:t>RWK</a:t>
          </a:r>
        </a:p>
      </xdr:txBody>
    </xdr:sp>
    <xdr:clientData/>
  </xdr:oneCellAnchor>
  <xdr:oneCellAnchor>
    <xdr:from>
      <xdr:col>27</xdr:col>
      <xdr:colOff>224517</xdr:colOff>
      <xdr:row>7</xdr:row>
      <xdr:rowOff>13607</xdr:rowOff>
    </xdr:from>
    <xdr:ext cx="391517" cy="217560"/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9D6F7E72-43B6-4B08-B52B-A87AA5B87C62}"/>
            </a:ext>
          </a:extLst>
        </xdr:cNvPr>
        <xdr:cNvSpPr txBox="1"/>
      </xdr:nvSpPr>
      <xdr:spPr>
        <a:xfrm>
          <a:off x="8014606" y="2367643"/>
          <a:ext cx="39151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800" b="1">
              <a:solidFill>
                <a:srgbClr val="C00000"/>
              </a:solidFill>
            </a:rPr>
            <a:t>RWK</a:t>
          </a:r>
        </a:p>
      </xdr:txBody>
    </xdr:sp>
    <xdr:clientData/>
  </xdr:oneCellAnchor>
  <xdr:oneCellAnchor>
    <xdr:from>
      <xdr:col>11</xdr:col>
      <xdr:colOff>238125</xdr:colOff>
      <xdr:row>9</xdr:row>
      <xdr:rowOff>13608</xdr:rowOff>
    </xdr:from>
    <xdr:ext cx="391517" cy="217560"/>
    <xdr:sp macro="" textlink="">
      <xdr:nvSpPr>
        <xdr:cNvPr id="5" name="Textfeld 4">
          <a:extLst>
            <a:ext uri="{FF2B5EF4-FFF2-40B4-BE49-F238E27FC236}">
              <a16:creationId xmlns:a16="http://schemas.microsoft.com/office/drawing/2014/main" id="{A2A8016C-6F1B-4589-876A-D149151ED41A}"/>
            </a:ext>
          </a:extLst>
        </xdr:cNvPr>
        <xdr:cNvSpPr txBox="1"/>
      </xdr:nvSpPr>
      <xdr:spPr>
        <a:xfrm>
          <a:off x="3456214" y="3034394"/>
          <a:ext cx="39151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800" b="1">
              <a:solidFill>
                <a:srgbClr val="C00000"/>
              </a:solidFill>
            </a:rPr>
            <a:t>RWK</a:t>
          </a:r>
        </a:p>
      </xdr:txBody>
    </xdr:sp>
    <xdr:clientData/>
  </xdr:oneCellAnchor>
  <xdr:oneCellAnchor>
    <xdr:from>
      <xdr:col>8</xdr:col>
      <xdr:colOff>231322</xdr:colOff>
      <xdr:row>11</xdr:row>
      <xdr:rowOff>13607</xdr:rowOff>
    </xdr:from>
    <xdr:ext cx="391517" cy="217560"/>
    <xdr:sp macro="" textlink="">
      <xdr:nvSpPr>
        <xdr:cNvPr id="6" name="Textfeld 5">
          <a:extLst>
            <a:ext uri="{FF2B5EF4-FFF2-40B4-BE49-F238E27FC236}">
              <a16:creationId xmlns:a16="http://schemas.microsoft.com/office/drawing/2014/main" id="{083EC79D-0C8A-4FF8-BFB6-75582B578A31}"/>
            </a:ext>
          </a:extLst>
        </xdr:cNvPr>
        <xdr:cNvSpPr txBox="1"/>
      </xdr:nvSpPr>
      <xdr:spPr>
        <a:xfrm>
          <a:off x="2592161" y="3701143"/>
          <a:ext cx="39151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800" b="1">
              <a:solidFill>
                <a:srgbClr val="C00000"/>
              </a:solidFill>
            </a:rPr>
            <a:t>RWK</a:t>
          </a:r>
        </a:p>
      </xdr:txBody>
    </xdr:sp>
    <xdr:clientData/>
  </xdr:oneCellAnchor>
  <xdr:oneCellAnchor>
    <xdr:from>
      <xdr:col>22</xdr:col>
      <xdr:colOff>234044</xdr:colOff>
      <xdr:row>11</xdr:row>
      <xdr:rowOff>16328</xdr:rowOff>
    </xdr:from>
    <xdr:ext cx="391517" cy="217560"/>
    <xdr:sp macro="" textlink="">
      <xdr:nvSpPr>
        <xdr:cNvPr id="7" name="Textfeld 6">
          <a:extLst>
            <a:ext uri="{FF2B5EF4-FFF2-40B4-BE49-F238E27FC236}">
              <a16:creationId xmlns:a16="http://schemas.microsoft.com/office/drawing/2014/main" id="{A341EDBD-13EC-4B60-9D3C-47305C1DFE64}"/>
            </a:ext>
          </a:extLst>
        </xdr:cNvPr>
        <xdr:cNvSpPr txBox="1"/>
      </xdr:nvSpPr>
      <xdr:spPr>
        <a:xfrm>
          <a:off x="6595383" y="3703864"/>
          <a:ext cx="39151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800" b="1">
              <a:solidFill>
                <a:srgbClr val="C00000"/>
              </a:solidFill>
            </a:rPr>
            <a:t>RWK</a:t>
          </a:r>
        </a:p>
      </xdr:txBody>
    </xdr:sp>
    <xdr:clientData/>
  </xdr:oneCellAnchor>
  <xdr:oneCellAnchor>
    <xdr:from>
      <xdr:col>20</xdr:col>
      <xdr:colOff>229962</xdr:colOff>
      <xdr:row>13</xdr:row>
      <xdr:rowOff>19050</xdr:rowOff>
    </xdr:from>
    <xdr:ext cx="391517" cy="217560"/>
    <xdr:sp macro="" textlink="">
      <xdr:nvSpPr>
        <xdr:cNvPr id="8" name="Textfeld 7">
          <a:extLst>
            <a:ext uri="{FF2B5EF4-FFF2-40B4-BE49-F238E27FC236}">
              <a16:creationId xmlns:a16="http://schemas.microsoft.com/office/drawing/2014/main" id="{C27CF62A-8323-44E0-9D64-203B04C6AEE6}"/>
            </a:ext>
          </a:extLst>
        </xdr:cNvPr>
        <xdr:cNvSpPr txBox="1"/>
      </xdr:nvSpPr>
      <xdr:spPr>
        <a:xfrm>
          <a:off x="6019801" y="4373336"/>
          <a:ext cx="39151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800" b="1">
              <a:solidFill>
                <a:srgbClr val="C00000"/>
              </a:solidFill>
            </a:rPr>
            <a:t>RWK</a:t>
          </a:r>
        </a:p>
      </xdr:txBody>
    </xdr:sp>
    <xdr:clientData/>
  </xdr:oneCellAnchor>
  <xdr:oneCellAnchor>
    <xdr:from>
      <xdr:col>26</xdr:col>
      <xdr:colOff>231321</xdr:colOff>
      <xdr:row>7</xdr:row>
      <xdr:rowOff>13607</xdr:rowOff>
    </xdr:from>
    <xdr:ext cx="388183" cy="217560"/>
    <xdr:sp macro="" textlink="">
      <xdr:nvSpPr>
        <xdr:cNvPr id="10" name="Textfeld 9">
          <a:extLst>
            <a:ext uri="{FF2B5EF4-FFF2-40B4-BE49-F238E27FC236}">
              <a16:creationId xmlns:a16="http://schemas.microsoft.com/office/drawing/2014/main" id="{A5F8E408-522C-4D9C-A495-D87C9B0E104C}"/>
            </a:ext>
          </a:extLst>
        </xdr:cNvPr>
        <xdr:cNvSpPr txBox="1"/>
      </xdr:nvSpPr>
      <xdr:spPr>
        <a:xfrm>
          <a:off x="7735660" y="2367643"/>
          <a:ext cx="388183" cy="217560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8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/>
              <a:ea typeface="+mn-ea"/>
              <a:cs typeface="+mn-cs"/>
            </a:rPr>
            <a:t>MKR</a:t>
          </a:r>
        </a:p>
      </xdr:txBody>
    </xdr:sp>
    <xdr:clientData/>
  </xdr:oneCellAnchor>
  <xdr:oneCellAnchor>
    <xdr:from>
      <xdr:col>24</xdr:col>
      <xdr:colOff>238125</xdr:colOff>
      <xdr:row>9</xdr:row>
      <xdr:rowOff>0</xdr:rowOff>
    </xdr:from>
    <xdr:ext cx="388183" cy="217560"/>
    <xdr:sp macro="" textlink="">
      <xdr:nvSpPr>
        <xdr:cNvPr id="11" name="Textfeld 10">
          <a:extLst>
            <a:ext uri="{FF2B5EF4-FFF2-40B4-BE49-F238E27FC236}">
              <a16:creationId xmlns:a16="http://schemas.microsoft.com/office/drawing/2014/main" id="{A2677412-DC65-4562-942A-DA6FE1DE510F}"/>
            </a:ext>
          </a:extLst>
        </xdr:cNvPr>
        <xdr:cNvSpPr txBox="1"/>
      </xdr:nvSpPr>
      <xdr:spPr>
        <a:xfrm>
          <a:off x="7170964" y="3020786"/>
          <a:ext cx="388183" cy="217560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8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/>
              <a:ea typeface="+mn-ea"/>
              <a:cs typeface="+mn-cs"/>
            </a:rPr>
            <a:t>MKR</a:t>
          </a:r>
        </a:p>
      </xdr:txBody>
    </xdr:sp>
    <xdr:clientData/>
  </xdr:oneCellAnchor>
  <xdr:oneCellAnchor>
    <xdr:from>
      <xdr:col>14</xdr:col>
      <xdr:colOff>240847</xdr:colOff>
      <xdr:row>11</xdr:row>
      <xdr:rowOff>9525</xdr:rowOff>
    </xdr:from>
    <xdr:ext cx="388183" cy="217560"/>
    <xdr:sp macro="" textlink="">
      <xdr:nvSpPr>
        <xdr:cNvPr id="12" name="Textfeld 11">
          <a:extLst>
            <a:ext uri="{FF2B5EF4-FFF2-40B4-BE49-F238E27FC236}">
              <a16:creationId xmlns:a16="http://schemas.microsoft.com/office/drawing/2014/main" id="{7B1E404E-8120-485D-97DF-523AFA6F04A4}"/>
            </a:ext>
          </a:extLst>
        </xdr:cNvPr>
        <xdr:cNvSpPr txBox="1"/>
      </xdr:nvSpPr>
      <xdr:spPr>
        <a:xfrm>
          <a:off x="4316186" y="3697061"/>
          <a:ext cx="388183" cy="217560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8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/>
              <a:ea typeface="+mn-ea"/>
              <a:cs typeface="+mn-cs"/>
            </a:rPr>
            <a:t>MKR</a:t>
          </a:r>
        </a:p>
      </xdr:txBody>
    </xdr:sp>
    <xdr:clientData/>
  </xdr:oneCellAnchor>
  <xdr:oneCellAnchor>
    <xdr:from>
      <xdr:col>28</xdr:col>
      <xdr:colOff>243568</xdr:colOff>
      <xdr:row>11</xdr:row>
      <xdr:rowOff>12246</xdr:rowOff>
    </xdr:from>
    <xdr:ext cx="388183" cy="217560"/>
    <xdr:sp macro="" textlink="">
      <xdr:nvSpPr>
        <xdr:cNvPr id="13" name="Textfeld 12">
          <a:extLst>
            <a:ext uri="{FF2B5EF4-FFF2-40B4-BE49-F238E27FC236}">
              <a16:creationId xmlns:a16="http://schemas.microsoft.com/office/drawing/2014/main" id="{59F6BC40-A367-4E2D-AC94-711F455BF0EB}"/>
            </a:ext>
          </a:extLst>
        </xdr:cNvPr>
        <xdr:cNvSpPr txBox="1"/>
      </xdr:nvSpPr>
      <xdr:spPr>
        <a:xfrm>
          <a:off x="8319407" y="3699782"/>
          <a:ext cx="388183" cy="217560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8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/>
              <a:ea typeface="+mn-ea"/>
              <a:cs typeface="+mn-cs"/>
            </a:rPr>
            <a:t>MKR</a:t>
          </a:r>
        </a:p>
      </xdr:txBody>
    </xdr:sp>
    <xdr:clientData/>
  </xdr:oneCellAnchor>
  <xdr:oneCellAnchor>
    <xdr:from>
      <xdr:col>30</xdr:col>
      <xdr:colOff>239486</xdr:colOff>
      <xdr:row>15</xdr:row>
      <xdr:rowOff>14967</xdr:rowOff>
    </xdr:from>
    <xdr:ext cx="388183" cy="217560"/>
    <xdr:sp macro="" textlink="">
      <xdr:nvSpPr>
        <xdr:cNvPr id="14" name="Textfeld 13">
          <a:extLst>
            <a:ext uri="{FF2B5EF4-FFF2-40B4-BE49-F238E27FC236}">
              <a16:creationId xmlns:a16="http://schemas.microsoft.com/office/drawing/2014/main" id="{F2F68063-95E9-4DDD-990B-497776CEE5F7}"/>
            </a:ext>
          </a:extLst>
        </xdr:cNvPr>
        <xdr:cNvSpPr txBox="1"/>
      </xdr:nvSpPr>
      <xdr:spPr>
        <a:xfrm>
          <a:off x="8886825" y="5036003"/>
          <a:ext cx="388183" cy="217560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8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/>
              <a:ea typeface="+mn-ea"/>
              <a:cs typeface="+mn-cs"/>
            </a:rPr>
            <a:t>MKR</a:t>
          </a:r>
        </a:p>
      </xdr:txBody>
    </xdr:sp>
    <xdr:clientData/>
  </xdr:oneCellAnchor>
  <xdr:oneCellAnchor>
    <xdr:from>
      <xdr:col>27</xdr:col>
      <xdr:colOff>242207</xdr:colOff>
      <xdr:row>17</xdr:row>
      <xdr:rowOff>17688</xdr:rowOff>
    </xdr:from>
    <xdr:ext cx="388183" cy="217560"/>
    <xdr:sp macro="" textlink="">
      <xdr:nvSpPr>
        <xdr:cNvPr id="15" name="Textfeld 14">
          <a:extLst>
            <a:ext uri="{FF2B5EF4-FFF2-40B4-BE49-F238E27FC236}">
              <a16:creationId xmlns:a16="http://schemas.microsoft.com/office/drawing/2014/main" id="{B5C89AAB-DFB6-42DD-B151-1F89831F12AB}"/>
            </a:ext>
          </a:extLst>
        </xdr:cNvPr>
        <xdr:cNvSpPr txBox="1"/>
      </xdr:nvSpPr>
      <xdr:spPr>
        <a:xfrm>
          <a:off x="8032296" y="5406117"/>
          <a:ext cx="388183" cy="217560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8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/>
              <a:ea typeface="+mn-ea"/>
              <a:cs typeface="+mn-cs"/>
            </a:rPr>
            <a:t>MKR</a:t>
          </a:r>
        </a:p>
      </xdr:txBody>
    </xdr:sp>
    <xdr:clientData/>
  </xdr:oneCellAnchor>
  <xdr:oneCellAnchor>
    <xdr:from>
      <xdr:col>18</xdr:col>
      <xdr:colOff>238125</xdr:colOff>
      <xdr:row>19</xdr:row>
      <xdr:rowOff>13606</xdr:rowOff>
    </xdr:from>
    <xdr:ext cx="388183" cy="217560"/>
    <xdr:sp macro="" textlink="">
      <xdr:nvSpPr>
        <xdr:cNvPr id="16" name="Textfeld 15">
          <a:extLst>
            <a:ext uri="{FF2B5EF4-FFF2-40B4-BE49-F238E27FC236}">
              <a16:creationId xmlns:a16="http://schemas.microsoft.com/office/drawing/2014/main" id="{5E40AFB2-40BE-4A41-8C6B-D11D22E4DEED}"/>
            </a:ext>
          </a:extLst>
        </xdr:cNvPr>
        <xdr:cNvSpPr txBox="1"/>
      </xdr:nvSpPr>
      <xdr:spPr>
        <a:xfrm>
          <a:off x="5456464" y="5769427"/>
          <a:ext cx="388183" cy="217560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8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/>
              <a:ea typeface="+mn-ea"/>
              <a:cs typeface="+mn-cs"/>
            </a:rPr>
            <a:t>MKR</a:t>
          </a:r>
        </a:p>
      </xdr:txBody>
    </xdr:sp>
    <xdr:clientData/>
  </xdr:oneCellAnchor>
  <xdr:oneCellAnchor>
    <xdr:from>
      <xdr:col>8</xdr:col>
      <xdr:colOff>240846</xdr:colOff>
      <xdr:row>21</xdr:row>
      <xdr:rowOff>16327</xdr:rowOff>
    </xdr:from>
    <xdr:ext cx="388183" cy="217560"/>
    <xdr:sp macro="" textlink="">
      <xdr:nvSpPr>
        <xdr:cNvPr id="17" name="Textfeld 16">
          <a:extLst>
            <a:ext uri="{FF2B5EF4-FFF2-40B4-BE49-F238E27FC236}">
              <a16:creationId xmlns:a16="http://schemas.microsoft.com/office/drawing/2014/main" id="{FA6DADE9-404D-4A3D-B9A9-ACF2E84BB208}"/>
            </a:ext>
          </a:extLst>
        </xdr:cNvPr>
        <xdr:cNvSpPr txBox="1"/>
      </xdr:nvSpPr>
      <xdr:spPr>
        <a:xfrm>
          <a:off x="2601685" y="6139541"/>
          <a:ext cx="388183" cy="217560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8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/>
              <a:ea typeface="+mn-ea"/>
              <a:cs typeface="+mn-cs"/>
            </a:rPr>
            <a:t>MKR</a:t>
          </a:r>
        </a:p>
      </xdr:txBody>
    </xdr:sp>
    <xdr:clientData/>
  </xdr:oneCellAnchor>
  <xdr:oneCellAnchor>
    <xdr:from>
      <xdr:col>2</xdr:col>
      <xdr:colOff>229960</xdr:colOff>
      <xdr:row>15</xdr:row>
      <xdr:rowOff>12244</xdr:rowOff>
    </xdr:from>
    <xdr:ext cx="388183" cy="217560"/>
    <xdr:sp macro="" textlink="">
      <xdr:nvSpPr>
        <xdr:cNvPr id="18" name="Textfeld 17">
          <a:extLst>
            <a:ext uri="{FF2B5EF4-FFF2-40B4-BE49-F238E27FC236}">
              <a16:creationId xmlns:a16="http://schemas.microsoft.com/office/drawing/2014/main" id="{51541B4D-EAC8-4C12-B794-9C20AC767011}"/>
            </a:ext>
          </a:extLst>
        </xdr:cNvPr>
        <xdr:cNvSpPr txBox="1"/>
      </xdr:nvSpPr>
      <xdr:spPr>
        <a:xfrm>
          <a:off x="876299" y="5033280"/>
          <a:ext cx="388183" cy="217560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8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/>
              <a:ea typeface="+mn-ea"/>
              <a:cs typeface="+mn-cs"/>
            </a:rPr>
            <a:t>MKR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628650</xdr:colOff>
      <xdr:row>106</xdr:row>
      <xdr:rowOff>95250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F6BE11D-E66A-5A6E-91A2-60B2F4270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344650" cy="2028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619125</xdr:colOff>
      <xdr:row>0</xdr:row>
      <xdr:rowOff>0</xdr:rowOff>
    </xdr:from>
    <xdr:to>
      <xdr:col>36</xdr:col>
      <xdr:colOff>466725</xdr:colOff>
      <xdr:row>106</xdr:row>
      <xdr:rowOff>76200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C7D8A275-0F3D-7BE7-04DD-BCC02B265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73125" y="0"/>
          <a:ext cx="14325600" cy="2026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bsvleimen.de/event/dm-auflage-lg/" TargetMode="External"/><Relationship Id="rId2" Type="http://schemas.openxmlformats.org/officeDocument/2006/relationships/hyperlink" Target="https://bsvleimen.de/event/dm-auflage-kk-pistole/" TargetMode="External"/><Relationship Id="rId1" Type="http://schemas.openxmlformats.org/officeDocument/2006/relationships/hyperlink" Target="https://www.dsb.de/schiesssport/top-events/deutsche-meisterschaft/infos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6"/>
  <sheetViews>
    <sheetView tabSelected="1" zoomScale="140" zoomScaleNormal="140" zoomScaleSheetLayoutView="100" workbookViewId="0">
      <pane xSplit="1" ySplit="1" topLeftCell="B2" activePane="bottomRight" state="frozenSplit"/>
      <selection activeCell="A2" sqref="A2"/>
      <selection pane="topRight" activeCell="Q1" sqref="Q1"/>
      <selection pane="bottomLeft" activeCell="A15" activeCellId="6" sqref="A3:XFD3 A5:XFD5 A7:XFD7 A9:XFD9 A11:XFD11 A13:XFD13 A15:XFD15"/>
      <selection pane="bottomRight" activeCell="D15" sqref="D15"/>
    </sheetView>
  </sheetViews>
  <sheetFormatPr baseColWidth="10" defaultColWidth="4.28515625" defaultRowHeight="27.75" customHeight="1" x14ac:dyDescent="0.25"/>
  <cols>
    <col min="1" max="1" width="5" bestFit="1" customWidth="1"/>
    <col min="2" max="2" width="4.7109375" bestFit="1" customWidth="1"/>
    <col min="33" max="33" width="5" style="42" bestFit="1" customWidth="1"/>
    <col min="36" max="36" width="6.42578125" bestFit="1" customWidth="1"/>
  </cols>
  <sheetData>
    <row r="1" spans="1:33" ht="27.75" customHeight="1" thickBot="1" x14ac:dyDescent="0.3">
      <c r="A1" s="12">
        <v>2024</v>
      </c>
      <c r="B1" s="43">
        <v>1</v>
      </c>
      <c r="C1" s="43">
        <v>2</v>
      </c>
      <c r="D1" s="43">
        <v>3</v>
      </c>
      <c r="E1" s="43">
        <v>4</v>
      </c>
      <c r="F1" s="43">
        <v>5</v>
      </c>
      <c r="G1" s="43">
        <v>6</v>
      </c>
      <c r="H1" s="43">
        <v>7</v>
      </c>
      <c r="I1" s="43">
        <v>8</v>
      </c>
      <c r="J1" s="43">
        <v>9</v>
      </c>
      <c r="K1" s="44">
        <v>10</v>
      </c>
      <c r="L1" s="44">
        <v>11</v>
      </c>
      <c r="M1" s="44">
        <v>12</v>
      </c>
      <c r="N1" s="44">
        <v>13</v>
      </c>
      <c r="O1" s="44">
        <v>14</v>
      </c>
      <c r="P1" s="44">
        <v>15</v>
      </c>
      <c r="Q1" s="44">
        <v>16</v>
      </c>
      <c r="R1" s="44">
        <v>17</v>
      </c>
      <c r="S1" s="44">
        <v>18</v>
      </c>
      <c r="T1" s="44">
        <v>19</v>
      </c>
      <c r="U1" s="44">
        <v>20</v>
      </c>
      <c r="V1" s="44">
        <v>21</v>
      </c>
      <c r="W1" s="44">
        <v>22</v>
      </c>
      <c r="X1" s="44">
        <v>23</v>
      </c>
      <c r="Y1" s="44">
        <v>24</v>
      </c>
      <c r="Z1" s="44">
        <v>25</v>
      </c>
      <c r="AA1" s="44">
        <v>26</v>
      </c>
      <c r="AB1" s="44">
        <v>27</v>
      </c>
      <c r="AC1" s="44">
        <v>28</v>
      </c>
      <c r="AD1" s="44">
        <v>29</v>
      </c>
      <c r="AE1" s="44">
        <v>30</v>
      </c>
      <c r="AF1" s="44">
        <v>31</v>
      </c>
      <c r="AG1" s="12">
        <f>A1</f>
        <v>2024</v>
      </c>
    </row>
    <row r="2" spans="1:33" s="13" customFormat="1" ht="15.75" customHeight="1" thickTop="1" thickBot="1" x14ac:dyDescent="0.3">
      <c r="A2" s="38" t="s">
        <v>0</v>
      </c>
      <c r="B2" s="15">
        <f>WEEKDAY(CONCATENATE(B$1,".",$A2,".",$A$1))</f>
        <v>2</v>
      </c>
      <c r="C2" s="15">
        <f t="shared" ref="C2:AF2" si="0">WEEKDAY(CONCATENATE(C$1,".",$A2,".",$A$1))</f>
        <v>3</v>
      </c>
      <c r="D2" s="15">
        <f t="shared" si="0"/>
        <v>4</v>
      </c>
      <c r="E2" s="15">
        <f t="shared" si="0"/>
        <v>5</v>
      </c>
      <c r="F2" s="15">
        <f t="shared" si="0"/>
        <v>6</v>
      </c>
      <c r="G2" s="16">
        <f t="shared" si="0"/>
        <v>7</v>
      </c>
      <c r="H2" s="16">
        <f t="shared" si="0"/>
        <v>1</v>
      </c>
      <c r="I2" s="15">
        <f t="shared" si="0"/>
        <v>2</v>
      </c>
      <c r="J2" s="18">
        <f t="shared" si="0"/>
        <v>3</v>
      </c>
      <c r="K2" s="15">
        <f t="shared" si="0"/>
        <v>4</v>
      </c>
      <c r="L2" s="15">
        <f t="shared" si="0"/>
        <v>5</v>
      </c>
      <c r="M2" s="15">
        <f t="shared" si="0"/>
        <v>6</v>
      </c>
      <c r="N2" s="15">
        <f t="shared" si="0"/>
        <v>7</v>
      </c>
      <c r="O2" s="26">
        <f t="shared" si="0"/>
        <v>1</v>
      </c>
      <c r="P2" s="15">
        <f>WEEKDAY(CONCATENATE(P$1,".",$A2,".",$A$1))</f>
        <v>2</v>
      </c>
      <c r="Q2" s="15">
        <f t="shared" si="0"/>
        <v>3</v>
      </c>
      <c r="R2" s="15">
        <f t="shared" si="0"/>
        <v>4</v>
      </c>
      <c r="S2" s="15">
        <f t="shared" si="0"/>
        <v>5</v>
      </c>
      <c r="T2" s="15">
        <f t="shared" si="0"/>
        <v>6</v>
      </c>
      <c r="U2" s="16">
        <f t="shared" si="0"/>
        <v>7</v>
      </c>
      <c r="V2" s="26">
        <f t="shared" si="0"/>
        <v>1</v>
      </c>
      <c r="W2" s="15">
        <f t="shared" si="0"/>
        <v>2</v>
      </c>
      <c r="X2" s="15">
        <f t="shared" si="0"/>
        <v>3</v>
      </c>
      <c r="Y2" s="15">
        <f t="shared" si="0"/>
        <v>4</v>
      </c>
      <c r="Z2" s="15">
        <f t="shared" si="0"/>
        <v>5</v>
      </c>
      <c r="AA2" s="15">
        <f t="shared" si="0"/>
        <v>6</v>
      </c>
      <c r="AB2" s="16">
        <f t="shared" si="0"/>
        <v>7</v>
      </c>
      <c r="AC2" s="16">
        <f t="shared" si="0"/>
        <v>1</v>
      </c>
      <c r="AD2" s="15">
        <f t="shared" si="0"/>
        <v>2</v>
      </c>
      <c r="AE2" s="15">
        <f t="shared" si="0"/>
        <v>3</v>
      </c>
      <c r="AF2" s="15">
        <f t="shared" si="0"/>
        <v>4</v>
      </c>
      <c r="AG2" s="38" t="s">
        <v>0</v>
      </c>
    </row>
    <row r="3" spans="1:33" ht="36.75" customHeight="1" thickTop="1" thickBot="1" x14ac:dyDescent="0.3">
      <c r="A3" s="50" t="s">
        <v>31</v>
      </c>
      <c r="B3" s="15"/>
      <c r="C3" s="1"/>
      <c r="D3" s="1"/>
      <c r="E3" s="1"/>
      <c r="G3" s="49" t="s">
        <v>64</v>
      </c>
      <c r="H3" s="2"/>
      <c r="J3" s="19" t="s">
        <v>26</v>
      </c>
      <c r="K3" s="1"/>
      <c r="L3" s="5" t="s">
        <v>16</v>
      </c>
      <c r="N3" s="1"/>
      <c r="O3" s="5" t="s">
        <v>16</v>
      </c>
      <c r="P3" s="1"/>
      <c r="Q3" s="1"/>
      <c r="R3" s="1"/>
      <c r="S3" s="1"/>
      <c r="U3" s="17"/>
      <c r="V3" s="5" t="s">
        <v>234</v>
      </c>
      <c r="W3" s="1"/>
      <c r="X3" s="1"/>
      <c r="Y3" s="1"/>
      <c r="Z3" s="1"/>
      <c r="AB3" s="25" t="s">
        <v>23</v>
      </c>
      <c r="AC3" s="31" t="s">
        <v>66</v>
      </c>
      <c r="AD3" s="1"/>
      <c r="AE3" s="1"/>
      <c r="AF3" s="3"/>
      <c r="AG3" s="39"/>
    </row>
    <row r="4" spans="1:33" ht="15.75" customHeight="1" thickTop="1" thickBot="1" x14ac:dyDescent="0.3">
      <c r="A4" s="39" t="s">
        <v>1</v>
      </c>
      <c r="B4" s="15">
        <f>WEEKDAY(CONCATENATE(B$1,".",$A4,".",$A$1))</f>
        <v>5</v>
      </c>
      <c r="C4" s="15">
        <f t="shared" ref="C4:AD4" si="1">WEEKDAY(CONCATENATE(C$1,".",$A4,".",$A$1))</f>
        <v>6</v>
      </c>
      <c r="D4" s="16">
        <f t="shared" si="1"/>
        <v>7</v>
      </c>
      <c r="E4" s="26">
        <f t="shared" si="1"/>
        <v>1</v>
      </c>
      <c r="F4" s="15">
        <f t="shared" si="1"/>
        <v>2</v>
      </c>
      <c r="G4" s="15">
        <f t="shared" si="1"/>
        <v>3</v>
      </c>
      <c r="H4" s="15">
        <f t="shared" si="1"/>
        <v>4</v>
      </c>
      <c r="I4" s="15">
        <f t="shared" si="1"/>
        <v>5</v>
      </c>
      <c r="J4" s="15">
        <f t="shared" si="1"/>
        <v>6</v>
      </c>
      <c r="K4" s="16">
        <f t="shared" si="1"/>
        <v>7</v>
      </c>
      <c r="L4" s="16">
        <f t="shared" si="1"/>
        <v>1</v>
      </c>
      <c r="M4" s="15">
        <f t="shared" si="1"/>
        <v>2</v>
      </c>
      <c r="N4" s="15">
        <f t="shared" si="1"/>
        <v>3</v>
      </c>
      <c r="O4" s="15">
        <f t="shared" si="1"/>
        <v>4</v>
      </c>
      <c r="P4" s="15">
        <f t="shared" si="1"/>
        <v>5</v>
      </c>
      <c r="Q4" s="15">
        <f t="shared" si="1"/>
        <v>6</v>
      </c>
      <c r="R4" s="16">
        <f t="shared" si="1"/>
        <v>7</v>
      </c>
      <c r="S4" s="16">
        <f t="shared" si="1"/>
        <v>1</v>
      </c>
      <c r="T4" s="15">
        <f t="shared" si="1"/>
        <v>2</v>
      </c>
      <c r="U4" s="15">
        <f t="shared" si="1"/>
        <v>3</v>
      </c>
      <c r="V4" s="15">
        <f t="shared" si="1"/>
        <v>4</v>
      </c>
      <c r="W4" s="15">
        <f t="shared" si="1"/>
        <v>5</v>
      </c>
      <c r="X4" s="15">
        <f t="shared" si="1"/>
        <v>6</v>
      </c>
      <c r="Y4" s="16">
        <f t="shared" si="1"/>
        <v>7</v>
      </c>
      <c r="Z4" s="16">
        <f t="shared" si="1"/>
        <v>1</v>
      </c>
      <c r="AA4" s="15">
        <f t="shared" si="1"/>
        <v>2</v>
      </c>
      <c r="AB4" s="15">
        <f t="shared" si="1"/>
        <v>3</v>
      </c>
      <c r="AC4" s="15">
        <f t="shared" si="1"/>
        <v>4</v>
      </c>
      <c r="AD4" s="15">
        <f t="shared" si="1"/>
        <v>5</v>
      </c>
      <c r="AE4" s="1"/>
      <c r="AF4" s="1"/>
      <c r="AG4" s="39" t="s">
        <v>1</v>
      </c>
    </row>
    <row r="5" spans="1:33" ht="36.75" customHeight="1" thickTop="1" thickBot="1" x14ac:dyDescent="0.3">
      <c r="A5" s="50" t="s">
        <v>31</v>
      </c>
      <c r="B5" s="1"/>
      <c r="D5" s="5" t="s">
        <v>24</v>
      </c>
      <c r="E5" s="5" t="s">
        <v>65</v>
      </c>
      <c r="F5" s="1"/>
      <c r="G5" s="1"/>
      <c r="H5" s="1"/>
      <c r="I5" s="1"/>
      <c r="K5" s="25" t="s">
        <v>67</v>
      </c>
      <c r="L5" s="25" t="s">
        <v>68</v>
      </c>
      <c r="N5" s="1"/>
      <c r="O5" s="1"/>
      <c r="P5" s="1"/>
      <c r="R5" s="17"/>
      <c r="S5" s="17"/>
      <c r="U5" s="4" t="s">
        <v>17</v>
      </c>
      <c r="V5" s="1"/>
      <c r="W5" s="4" t="s">
        <v>17</v>
      </c>
      <c r="Y5" s="17"/>
      <c r="Z5" s="4" t="s">
        <v>15</v>
      </c>
      <c r="AA5" s="4" t="s">
        <v>15</v>
      </c>
      <c r="AB5" s="4" t="s">
        <v>15</v>
      </c>
      <c r="AC5" s="4" t="s">
        <v>15</v>
      </c>
      <c r="AD5" s="4" t="s">
        <v>15</v>
      </c>
      <c r="AF5" s="1"/>
      <c r="AG5" s="39"/>
    </row>
    <row r="6" spans="1:33" ht="15.75" customHeight="1" thickTop="1" x14ac:dyDescent="0.25">
      <c r="A6" s="39" t="s">
        <v>2</v>
      </c>
      <c r="B6" s="15">
        <f>WEEKDAY(CONCATENATE(B$1,".",$A6,".",$A$1))</f>
        <v>6</v>
      </c>
      <c r="C6" s="16">
        <f t="shared" ref="C6:AF6" si="2">WEEKDAY(CONCATENATE(C$1,".",$A6,".",$A$1))</f>
        <v>7</v>
      </c>
      <c r="D6" s="16">
        <f t="shared" si="2"/>
        <v>1</v>
      </c>
      <c r="E6" s="15">
        <f t="shared" si="2"/>
        <v>2</v>
      </c>
      <c r="F6" s="15">
        <f t="shared" si="2"/>
        <v>3</v>
      </c>
      <c r="G6" s="15">
        <f t="shared" si="2"/>
        <v>4</v>
      </c>
      <c r="H6" s="15">
        <f t="shared" si="2"/>
        <v>5</v>
      </c>
      <c r="I6" s="15">
        <f t="shared" si="2"/>
        <v>6</v>
      </c>
      <c r="J6" s="16">
        <f t="shared" si="2"/>
        <v>7</v>
      </c>
      <c r="K6" s="16">
        <f t="shared" si="2"/>
        <v>1</v>
      </c>
      <c r="L6" s="15">
        <f t="shared" si="2"/>
        <v>2</v>
      </c>
      <c r="M6" s="15">
        <f t="shared" si="2"/>
        <v>3</v>
      </c>
      <c r="N6" s="15">
        <f t="shared" si="2"/>
        <v>4</v>
      </c>
      <c r="O6" s="15">
        <f t="shared" si="2"/>
        <v>5</v>
      </c>
      <c r="P6" s="15">
        <f t="shared" si="2"/>
        <v>6</v>
      </c>
      <c r="Q6" s="16">
        <f t="shared" si="2"/>
        <v>7</v>
      </c>
      <c r="R6" s="16">
        <f t="shared" si="2"/>
        <v>1</v>
      </c>
      <c r="S6" s="15">
        <f t="shared" si="2"/>
        <v>2</v>
      </c>
      <c r="T6" s="15">
        <f t="shared" si="2"/>
        <v>3</v>
      </c>
      <c r="U6" s="15">
        <f t="shared" si="2"/>
        <v>4</v>
      </c>
      <c r="V6" s="15">
        <f t="shared" si="2"/>
        <v>5</v>
      </c>
      <c r="W6" s="15">
        <f t="shared" si="2"/>
        <v>6</v>
      </c>
      <c r="X6" s="16">
        <f t="shared" si="2"/>
        <v>7</v>
      </c>
      <c r="Y6" s="16">
        <f t="shared" si="2"/>
        <v>1</v>
      </c>
      <c r="Z6" s="15">
        <f t="shared" si="2"/>
        <v>2</v>
      </c>
      <c r="AA6" s="15">
        <f t="shared" si="2"/>
        <v>3</v>
      </c>
      <c r="AB6" s="15">
        <f t="shared" si="2"/>
        <v>4</v>
      </c>
      <c r="AC6" s="15">
        <f t="shared" si="2"/>
        <v>5</v>
      </c>
      <c r="AD6" s="15">
        <f t="shared" si="2"/>
        <v>6</v>
      </c>
      <c r="AE6" s="16">
        <f t="shared" si="2"/>
        <v>7</v>
      </c>
      <c r="AF6" s="16">
        <f t="shared" si="2"/>
        <v>1</v>
      </c>
      <c r="AG6" s="39" t="s">
        <v>2</v>
      </c>
    </row>
    <row r="7" spans="1:33" ht="36.75" customHeight="1" thickBot="1" x14ac:dyDescent="0.3">
      <c r="A7" s="50" t="s">
        <v>31</v>
      </c>
      <c r="B7" s="9" t="s">
        <v>240</v>
      </c>
      <c r="C7" s="17"/>
      <c r="D7" s="5" t="s">
        <v>25</v>
      </c>
      <c r="G7" s="1"/>
      <c r="J7" s="35" t="s">
        <v>27</v>
      </c>
      <c r="K7" s="35" t="s">
        <v>241</v>
      </c>
      <c r="N7" s="1"/>
      <c r="O7" s="1"/>
      <c r="P7" s="1"/>
      <c r="Q7" s="35" t="s">
        <v>69</v>
      </c>
      <c r="R7" s="5" t="s">
        <v>70</v>
      </c>
      <c r="U7" s="1"/>
      <c r="V7" s="1"/>
      <c r="W7" s="1"/>
      <c r="X7" s="5" t="s">
        <v>18</v>
      </c>
      <c r="Y7" s="5" t="s">
        <v>60</v>
      </c>
      <c r="AB7" s="1"/>
      <c r="AC7" s="1"/>
      <c r="AD7" s="1"/>
      <c r="AE7" s="5" t="s">
        <v>20</v>
      </c>
      <c r="AF7" s="5" t="s">
        <v>21</v>
      </c>
      <c r="AG7" s="39"/>
    </row>
    <row r="8" spans="1:33" ht="15.75" customHeight="1" thickTop="1" thickBot="1" x14ac:dyDescent="0.3">
      <c r="A8" s="39" t="s">
        <v>3</v>
      </c>
      <c r="B8" s="15">
        <f>WEEKDAY(CONCATENATE(B$1,".",$A8,".",$A$1))</f>
        <v>2</v>
      </c>
      <c r="C8" s="15">
        <f t="shared" ref="C8:AE8" si="3">WEEKDAY(CONCATENATE(C$1,".",$A8,".",$A$1))</f>
        <v>3</v>
      </c>
      <c r="D8" s="15">
        <f t="shared" si="3"/>
        <v>4</v>
      </c>
      <c r="E8" s="15">
        <f t="shared" si="3"/>
        <v>5</v>
      </c>
      <c r="F8" s="15">
        <f t="shared" si="3"/>
        <v>6</v>
      </c>
      <c r="G8" s="16">
        <f t="shared" si="3"/>
        <v>7</v>
      </c>
      <c r="H8" s="16">
        <f t="shared" si="3"/>
        <v>1</v>
      </c>
      <c r="I8" s="15">
        <f t="shared" si="3"/>
        <v>2</v>
      </c>
      <c r="J8" s="15">
        <f t="shared" si="3"/>
        <v>3</v>
      </c>
      <c r="K8" s="15">
        <f t="shared" si="3"/>
        <v>4</v>
      </c>
      <c r="L8" s="15">
        <f t="shared" si="3"/>
        <v>5</v>
      </c>
      <c r="M8" s="15">
        <f t="shared" si="3"/>
        <v>6</v>
      </c>
      <c r="N8" s="16">
        <f t="shared" si="3"/>
        <v>7</v>
      </c>
      <c r="O8" s="16">
        <f t="shared" si="3"/>
        <v>1</v>
      </c>
      <c r="P8" s="15">
        <f t="shared" si="3"/>
        <v>2</v>
      </c>
      <c r="Q8" s="15">
        <f t="shared" si="3"/>
        <v>3</v>
      </c>
      <c r="R8" s="15">
        <f t="shared" si="3"/>
        <v>4</v>
      </c>
      <c r="S8" s="15">
        <f t="shared" si="3"/>
        <v>5</v>
      </c>
      <c r="T8" s="15">
        <f t="shared" si="3"/>
        <v>6</v>
      </c>
      <c r="U8" s="16">
        <f t="shared" si="3"/>
        <v>7</v>
      </c>
      <c r="V8" s="55">
        <f t="shared" si="3"/>
        <v>1</v>
      </c>
      <c r="W8" s="15">
        <f t="shared" si="3"/>
        <v>2</v>
      </c>
      <c r="X8" s="15">
        <f t="shared" si="3"/>
        <v>3</v>
      </c>
      <c r="Y8" s="15">
        <f t="shared" si="3"/>
        <v>4</v>
      </c>
      <c r="Z8" s="15">
        <f t="shared" si="3"/>
        <v>5</v>
      </c>
      <c r="AA8" s="15">
        <f t="shared" si="3"/>
        <v>6</v>
      </c>
      <c r="AB8" s="55">
        <f t="shared" si="3"/>
        <v>7</v>
      </c>
      <c r="AC8" s="55">
        <f t="shared" si="3"/>
        <v>1</v>
      </c>
      <c r="AD8" s="15">
        <f t="shared" si="3"/>
        <v>2</v>
      </c>
      <c r="AE8" s="15">
        <f t="shared" si="3"/>
        <v>3</v>
      </c>
      <c r="AF8" s="14"/>
      <c r="AG8" s="39" t="s">
        <v>3</v>
      </c>
    </row>
    <row r="9" spans="1:33" ht="36.75" customHeight="1" thickTop="1" thickBot="1" x14ac:dyDescent="0.3">
      <c r="A9" s="50" t="s">
        <v>31</v>
      </c>
      <c r="C9" s="8" t="s">
        <v>74</v>
      </c>
      <c r="D9" s="1"/>
      <c r="E9" s="1"/>
      <c r="F9" s="1"/>
      <c r="G9" s="5" t="s">
        <v>19</v>
      </c>
      <c r="H9" s="5" t="s">
        <v>71</v>
      </c>
      <c r="J9" s="1"/>
      <c r="L9" s="1"/>
      <c r="M9" s="1"/>
      <c r="N9" s="5" t="s">
        <v>72</v>
      </c>
      <c r="O9" s="5" t="s">
        <v>29</v>
      </c>
      <c r="R9" s="1"/>
      <c r="S9" s="1"/>
      <c r="T9" s="1"/>
      <c r="U9" s="5" t="s">
        <v>73</v>
      </c>
      <c r="V9" s="5" t="s">
        <v>28</v>
      </c>
      <c r="X9" s="8" t="s">
        <v>22</v>
      </c>
      <c r="AA9" s="1"/>
      <c r="AB9" s="2"/>
      <c r="AC9" s="48" t="s">
        <v>75</v>
      </c>
      <c r="AF9" s="1"/>
      <c r="AG9" s="39"/>
    </row>
    <row r="10" spans="1:33" ht="15.75" customHeight="1" thickTop="1" thickBot="1" x14ac:dyDescent="0.3">
      <c r="A10" s="39" t="s">
        <v>4</v>
      </c>
      <c r="B10" s="15">
        <f>WEEKDAY(CONCATENATE(B$1,".",$A10,".",$A$1))</f>
        <v>4</v>
      </c>
      <c r="C10" s="15">
        <f t="shared" ref="C10:AF10" si="4">WEEKDAY(CONCATENATE(C$1,".",$A10,".",$A$1))</f>
        <v>5</v>
      </c>
      <c r="D10" s="15">
        <f t="shared" si="4"/>
        <v>6</v>
      </c>
      <c r="E10" s="16">
        <f t="shared" si="4"/>
        <v>7</v>
      </c>
      <c r="F10" s="16">
        <f t="shared" si="4"/>
        <v>1</v>
      </c>
      <c r="G10" s="15">
        <f t="shared" si="4"/>
        <v>2</v>
      </c>
      <c r="H10" s="15">
        <f t="shared" si="4"/>
        <v>3</v>
      </c>
      <c r="I10" s="15">
        <f t="shared" si="4"/>
        <v>4</v>
      </c>
      <c r="J10" s="15">
        <f t="shared" si="4"/>
        <v>5</v>
      </c>
      <c r="K10" s="15">
        <f t="shared" si="4"/>
        <v>6</v>
      </c>
      <c r="L10" s="16">
        <f t="shared" si="4"/>
        <v>7</v>
      </c>
      <c r="M10" s="55">
        <f t="shared" si="4"/>
        <v>1</v>
      </c>
      <c r="N10" s="15">
        <f t="shared" si="4"/>
        <v>2</v>
      </c>
      <c r="O10" s="15">
        <f t="shared" si="4"/>
        <v>3</v>
      </c>
      <c r="P10" s="15">
        <f t="shared" si="4"/>
        <v>4</v>
      </c>
      <c r="Q10" s="15">
        <f t="shared" si="4"/>
        <v>5</v>
      </c>
      <c r="R10" s="15">
        <f t="shared" si="4"/>
        <v>6</v>
      </c>
      <c r="S10" s="16">
        <f t="shared" si="4"/>
        <v>7</v>
      </c>
      <c r="T10" s="16">
        <f t="shared" si="4"/>
        <v>1</v>
      </c>
      <c r="U10" s="15">
        <f t="shared" si="4"/>
        <v>2</v>
      </c>
      <c r="V10" s="15">
        <f t="shared" si="4"/>
        <v>3</v>
      </c>
      <c r="W10" s="15">
        <f t="shared" si="4"/>
        <v>4</v>
      </c>
      <c r="X10" s="15">
        <f t="shared" si="4"/>
        <v>5</v>
      </c>
      <c r="Y10" s="15">
        <f t="shared" si="4"/>
        <v>6</v>
      </c>
      <c r="Z10" s="55">
        <f t="shared" si="4"/>
        <v>7</v>
      </c>
      <c r="AA10" s="16">
        <f t="shared" si="4"/>
        <v>1</v>
      </c>
      <c r="AB10" s="15">
        <f t="shared" si="4"/>
        <v>2</v>
      </c>
      <c r="AC10" s="15">
        <f t="shared" si="4"/>
        <v>3</v>
      </c>
      <c r="AD10" s="15">
        <f t="shared" si="4"/>
        <v>4</v>
      </c>
      <c r="AE10" s="15">
        <f t="shared" si="4"/>
        <v>5</v>
      </c>
      <c r="AF10" s="15">
        <f t="shared" si="4"/>
        <v>6</v>
      </c>
      <c r="AG10" s="39" t="s">
        <v>4</v>
      </c>
    </row>
    <row r="11" spans="1:33" ht="36.75" customHeight="1" thickTop="1" thickBot="1" x14ac:dyDescent="0.3">
      <c r="A11" s="51" t="s">
        <v>32</v>
      </c>
      <c r="B11" s="1"/>
      <c r="C11" s="1"/>
      <c r="D11" s="1"/>
      <c r="E11" s="2"/>
      <c r="F11" s="2"/>
      <c r="I11" s="1"/>
      <c r="J11" s="1"/>
      <c r="K11" s="1"/>
      <c r="L11" s="2"/>
      <c r="M11" s="2"/>
      <c r="P11" s="1"/>
      <c r="Q11" s="1"/>
      <c r="R11" s="1"/>
      <c r="S11" s="2"/>
      <c r="T11" s="2"/>
      <c r="W11" s="24"/>
      <c r="X11" s="24"/>
      <c r="Y11" s="1"/>
      <c r="Z11" s="2"/>
      <c r="AA11" s="2"/>
      <c r="AD11" s="1"/>
      <c r="AE11" s="1"/>
      <c r="AF11" s="1"/>
      <c r="AG11" s="39"/>
    </row>
    <row r="12" spans="1:33" ht="15.75" customHeight="1" thickTop="1" thickBot="1" x14ac:dyDescent="0.3">
      <c r="A12" s="39" t="s">
        <v>5</v>
      </c>
      <c r="B12" s="26">
        <f>WEEKDAY(CONCATENATE(B$1,".",$A12,".",$A$1))</f>
        <v>7</v>
      </c>
      <c r="C12" s="16">
        <f t="shared" ref="C12:AE12" si="5">WEEKDAY(CONCATENATE(C$1,".",$A12,".",$A$1))</f>
        <v>1</v>
      </c>
      <c r="D12" s="15">
        <f t="shared" si="5"/>
        <v>2</v>
      </c>
      <c r="E12" s="15">
        <f t="shared" si="5"/>
        <v>3</v>
      </c>
      <c r="F12" s="15">
        <f t="shared" si="5"/>
        <v>4</v>
      </c>
      <c r="G12" s="15">
        <f t="shared" si="5"/>
        <v>5</v>
      </c>
      <c r="H12" s="15">
        <f t="shared" si="5"/>
        <v>6</v>
      </c>
      <c r="I12" s="16">
        <f t="shared" si="5"/>
        <v>7</v>
      </c>
      <c r="J12" s="55">
        <f t="shared" si="5"/>
        <v>1</v>
      </c>
      <c r="K12" s="15">
        <f t="shared" si="5"/>
        <v>2</v>
      </c>
      <c r="L12" s="15">
        <f t="shared" si="5"/>
        <v>3</v>
      </c>
      <c r="M12" s="15">
        <f t="shared" si="5"/>
        <v>4</v>
      </c>
      <c r="N12" s="15">
        <f t="shared" si="5"/>
        <v>5</v>
      </c>
      <c r="O12" s="15">
        <f t="shared" si="5"/>
        <v>6</v>
      </c>
      <c r="P12" s="55">
        <f t="shared" si="5"/>
        <v>7</v>
      </c>
      <c r="Q12" s="16">
        <f t="shared" si="5"/>
        <v>1</v>
      </c>
      <c r="R12" s="15">
        <f t="shared" si="5"/>
        <v>2</v>
      </c>
      <c r="S12" s="15">
        <f t="shared" si="5"/>
        <v>3</v>
      </c>
      <c r="T12" s="15">
        <f t="shared" si="5"/>
        <v>4</v>
      </c>
      <c r="U12" s="15">
        <f t="shared" si="5"/>
        <v>5</v>
      </c>
      <c r="V12" s="15">
        <f t="shared" si="5"/>
        <v>6</v>
      </c>
      <c r="W12" s="16">
        <f t="shared" si="5"/>
        <v>7</v>
      </c>
      <c r="X12" s="55">
        <f t="shared" si="5"/>
        <v>1</v>
      </c>
      <c r="Y12" s="56">
        <f t="shared" si="5"/>
        <v>2</v>
      </c>
      <c r="Z12" s="52">
        <f t="shared" si="5"/>
        <v>3</v>
      </c>
      <c r="AA12" s="52">
        <f t="shared" si="5"/>
        <v>4</v>
      </c>
      <c r="AB12" s="52">
        <f t="shared" si="5"/>
        <v>5</v>
      </c>
      <c r="AC12" s="52">
        <f t="shared" si="5"/>
        <v>6</v>
      </c>
      <c r="AD12" s="55">
        <f t="shared" si="5"/>
        <v>7</v>
      </c>
      <c r="AE12" s="16">
        <f t="shared" si="5"/>
        <v>1</v>
      </c>
      <c r="AF12" s="15"/>
      <c r="AG12" s="39" t="s">
        <v>5</v>
      </c>
    </row>
    <row r="13" spans="1:33" s="6" customFormat="1" ht="36.75" customHeight="1" thickTop="1" thickBot="1" x14ac:dyDescent="0.2">
      <c r="A13" s="51" t="s">
        <v>32</v>
      </c>
      <c r="B13" s="46" t="s">
        <v>238</v>
      </c>
      <c r="C13" s="46" t="s">
        <v>221</v>
      </c>
      <c r="F13" s="7"/>
      <c r="G13" s="7"/>
      <c r="H13" s="1"/>
      <c r="I13" s="46" t="s">
        <v>30</v>
      </c>
      <c r="J13" s="46" t="s">
        <v>30</v>
      </c>
      <c r="K13" s="24"/>
      <c r="M13" s="24"/>
      <c r="N13" s="24"/>
      <c r="O13" s="24"/>
      <c r="P13" s="46" t="s">
        <v>222</v>
      </c>
      <c r="Q13" s="47" t="s">
        <v>223</v>
      </c>
      <c r="T13" s="8" t="s">
        <v>85</v>
      </c>
      <c r="U13" s="24"/>
      <c r="V13" s="24"/>
      <c r="W13" s="46" t="s">
        <v>224</v>
      </c>
      <c r="X13" s="46" t="s">
        <v>225</v>
      </c>
      <c r="Y13" s="53" t="s">
        <v>239</v>
      </c>
      <c r="AA13" s="1"/>
      <c r="AB13" s="7"/>
      <c r="AC13" s="7"/>
      <c r="AD13" s="46" t="s">
        <v>226</v>
      </c>
      <c r="AE13" s="46" t="s">
        <v>227</v>
      </c>
      <c r="AG13" s="40"/>
    </row>
    <row r="14" spans="1:33" ht="15.75" customHeight="1" thickTop="1" thickBot="1" x14ac:dyDescent="0.3">
      <c r="A14" s="39" t="s">
        <v>6</v>
      </c>
      <c r="B14" s="15">
        <f>WEEKDAY(CONCATENATE(B$1,".",$A14,".",$A$1))</f>
        <v>2</v>
      </c>
      <c r="C14" s="15">
        <f t="shared" ref="C14:AF14" si="6">WEEKDAY(CONCATENATE(C$1,".",$A14,".",$A$1))</f>
        <v>3</v>
      </c>
      <c r="D14" s="15">
        <f>WEEKDAY(CONCATENATE(D$1,".",$A14,".",$A$1))</f>
        <v>4</v>
      </c>
      <c r="E14" s="15">
        <f t="shared" si="6"/>
        <v>5</v>
      </c>
      <c r="F14" s="52">
        <f t="shared" si="6"/>
        <v>6</v>
      </c>
      <c r="G14" s="26">
        <f t="shared" si="6"/>
        <v>7</v>
      </c>
      <c r="H14" s="16">
        <f t="shared" si="6"/>
        <v>1</v>
      </c>
      <c r="I14" s="15">
        <f t="shared" si="6"/>
        <v>2</v>
      </c>
      <c r="J14" s="15">
        <f t="shared" si="6"/>
        <v>3</v>
      </c>
      <c r="K14" s="15">
        <f t="shared" si="6"/>
        <v>4</v>
      </c>
      <c r="L14" s="15">
        <f t="shared" si="6"/>
        <v>5</v>
      </c>
      <c r="M14" s="15">
        <f t="shared" si="6"/>
        <v>6</v>
      </c>
      <c r="N14" s="16">
        <f t="shared" si="6"/>
        <v>7</v>
      </c>
      <c r="O14" s="16">
        <f t="shared" si="6"/>
        <v>1</v>
      </c>
      <c r="P14" s="15">
        <f t="shared" si="6"/>
        <v>2</v>
      </c>
      <c r="Q14" s="15">
        <f t="shared" si="6"/>
        <v>3</v>
      </c>
      <c r="R14" s="15">
        <f t="shared" si="6"/>
        <v>4</v>
      </c>
      <c r="S14" s="15">
        <f t="shared" si="6"/>
        <v>5</v>
      </c>
      <c r="T14" s="15">
        <f t="shared" si="6"/>
        <v>6</v>
      </c>
      <c r="U14" s="16">
        <f t="shared" si="6"/>
        <v>7</v>
      </c>
      <c r="V14" s="55">
        <f t="shared" si="6"/>
        <v>1</v>
      </c>
      <c r="W14" s="15">
        <f t="shared" si="6"/>
        <v>2</v>
      </c>
      <c r="X14" s="15">
        <f t="shared" si="6"/>
        <v>3</v>
      </c>
      <c r="Y14" s="15">
        <f t="shared" si="6"/>
        <v>4</v>
      </c>
      <c r="Z14" s="15">
        <f t="shared" si="6"/>
        <v>5</v>
      </c>
      <c r="AA14" s="15">
        <f t="shared" si="6"/>
        <v>6</v>
      </c>
      <c r="AB14" s="26">
        <f>WEEKDAY(CONCATENATE(AB$1,".",$A14,".",$A$1))</f>
        <v>7</v>
      </c>
      <c r="AC14" s="26">
        <f t="shared" si="6"/>
        <v>1</v>
      </c>
      <c r="AD14" s="15">
        <f t="shared" si="6"/>
        <v>2</v>
      </c>
      <c r="AE14" s="15">
        <f t="shared" si="6"/>
        <v>3</v>
      </c>
      <c r="AF14" s="15">
        <f t="shared" si="6"/>
        <v>4</v>
      </c>
      <c r="AG14" s="39" t="s">
        <v>6</v>
      </c>
    </row>
    <row r="15" spans="1:33" ht="36.75" customHeight="1" thickTop="1" thickBot="1" x14ac:dyDescent="0.3">
      <c r="A15" s="51" t="s">
        <v>32</v>
      </c>
      <c r="D15" s="1"/>
      <c r="E15" s="1"/>
      <c r="F15" s="1" t="s">
        <v>236</v>
      </c>
      <c r="G15" s="46" t="s">
        <v>228</v>
      </c>
      <c r="H15" s="46" t="s">
        <v>229</v>
      </c>
      <c r="L15" s="1"/>
      <c r="M15" s="1"/>
      <c r="N15" s="27" t="s">
        <v>230</v>
      </c>
      <c r="O15" s="27" t="s">
        <v>231</v>
      </c>
      <c r="P15" s="1"/>
      <c r="R15" s="8" t="s">
        <v>86</v>
      </c>
      <c r="T15" s="24"/>
      <c r="U15" s="46" t="s">
        <v>33</v>
      </c>
      <c r="V15" s="45" t="s">
        <v>34</v>
      </c>
      <c r="Y15" s="1"/>
      <c r="Z15" s="1"/>
      <c r="AB15" s="54">
        <v>13150</v>
      </c>
      <c r="AC15" s="27" t="s">
        <v>35</v>
      </c>
      <c r="AG15" s="39"/>
    </row>
    <row r="16" spans="1:33" ht="15.75" customHeight="1" thickTop="1" thickBot="1" x14ac:dyDescent="0.3">
      <c r="A16" s="39" t="s">
        <v>7</v>
      </c>
      <c r="B16" s="15">
        <f>WEEKDAY(CONCATENATE(B$1,".",$A16,".",$A$1))</f>
        <v>5</v>
      </c>
      <c r="C16" s="15">
        <f t="shared" ref="C16:AF16" si="7">WEEKDAY(CONCATENATE(C$1,".",$A16,".",$A$1))</f>
        <v>6</v>
      </c>
      <c r="D16" s="55">
        <f t="shared" si="7"/>
        <v>7</v>
      </c>
      <c r="E16" s="16">
        <f t="shared" si="7"/>
        <v>1</v>
      </c>
      <c r="F16" s="15">
        <f t="shared" si="7"/>
        <v>2</v>
      </c>
      <c r="G16" s="15">
        <f t="shared" si="7"/>
        <v>3</v>
      </c>
      <c r="H16" s="15">
        <f t="shared" si="7"/>
        <v>4</v>
      </c>
      <c r="I16" s="15">
        <f t="shared" si="7"/>
        <v>5</v>
      </c>
      <c r="J16" s="15">
        <f t="shared" si="7"/>
        <v>6</v>
      </c>
      <c r="K16" s="16">
        <f t="shared" si="7"/>
        <v>7</v>
      </c>
      <c r="L16" s="16">
        <f t="shared" si="7"/>
        <v>1</v>
      </c>
      <c r="M16" s="15">
        <f t="shared" si="7"/>
        <v>2</v>
      </c>
      <c r="N16" s="15">
        <f t="shared" si="7"/>
        <v>3</v>
      </c>
      <c r="O16" s="15">
        <f t="shared" si="7"/>
        <v>4</v>
      </c>
      <c r="P16" s="15">
        <f t="shared" si="7"/>
        <v>5</v>
      </c>
      <c r="Q16" s="15">
        <f t="shared" si="7"/>
        <v>6</v>
      </c>
      <c r="R16" s="16">
        <f t="shared" si="7"/>
        <v>7</v>
      </c>
      <c r="S16" s="16">
        <f t="shared" si="7"/>
        <v>1</v>
      </c>
      <c r="T16" s="15">
        <f t="shared" si="7"/>
        <v>2</v>
      </c>
      <c r="U16" s="15">
        <f t="shared" si="7"/>
        <v>3</v>
      </c>
      <c r="V16" s="15">
        <f t="shared" si="7"/>
        <v>4</v>
      </c>
      <c r="W16" s="15">
        <f t="shared" si="7"/>
        <v>5</v>
      </c>
      <c r="X16" s="15">
        <f t="shared" si="7"/>
        <v>6</v>
      </c>
      <c r="Y16" s="16">
        <f t="shared" si="7"/>
        <v>7</v>
      </c>
      <c r="Z16" s="16">
        <f t="shared" si="7"/>
        <v>1</v>
      </c>
      <c r="AA16" s="15">
        <f t="shared" si="7"/>
        <v>2</v>
      </c>
      <c r="AB16" s="15">
        <f t="shared" si="7"/>
        <v>3</v>
      </c>
      <c r="AC16" s="15">
        <f t="shared" si="7"/>
        <v>4</v>
      </c>
      <c r="AD16" s="15">
        <f t="shared" si="7"/>
        <v>5</v>
      </c>
      <c r="AE16" s="15">
        <f t="shared" si="7"/>
        <v>6</v>
      </c>
      <c r="AF16" s="55">
        <f t="shared" si="7"/>
        <v>7</v>
      </c>
      <c r="AG16" s="39" t="s">
        <v>7</v>
      </c>
    </row>
    <row r="17" spans="1:33" ht="14.1" customHeight="1" thickTop="1" thickBot="1" x14ac:dyDescent="0.3">
      <c r="A17" s="51" t="s">
        <v>32</v>
      </c>
      <c r="B17" s="1"/>
      <c r="C17" s="1"/>
      <c r="D17" s="45" t="s">
        <v>232</v>
      </c>
      <c r="E17" s="2"/>
      <c r="H17" s="1"/>
      <c r="I17" s="1"/>
      <c r="J17" s="1"/>
      <c r="K17" s="2"/>
      <c r="L17" s="2"/>
      <c r="O17" s="1"/>
      <c r="P17" s="1"/>
      <c r="Q17" s="1"/>
      <c r="W17" s="57" t="s">
        <v>61</v>
      </c>
      <c r="X17" s="57"/>
      <c r="Y17" s="57"/>
      <c r="Z17" s="57"/>
      <c r="AA17" s="57"/>
      <c r="AB17" s="57"/>
      <c r="AC17" s="57"/>
      <c r="AD17" s="57"/>
      <c r="AE17" s="57"/>
      <c r="AF17" s="57"/>
      <c r="AG17" s="39"/>
    </row>
    <row r="18" spans="1:33" ht="15.75" customHeight="1" thickTop="1" thickBot="1" x14ac:dyDescent="0.3">
      <c r="A18" s="39" t="s">
        <v>8</v>
      </c>
      <c r="B18" s="16">
        <f>WEEKDAY(CONCATENATE(B$1,".",$A18,".",$A$1))</f>
        <v>1</v>
      </c>
      <c r="C18" s="15">
        <f t="shared" ref="C18:AE18" si="8">WEEKDAY(CONCATENATE(C$1,".",$A18,".",$A$1))</f>
        <v>2</v>
      </c>
      <c r="D18" s="15">
        <f t="shared" si="8"/>
        <v>3</v>
      </c>
      <c r="E18" s="15">
        <f t="shared" si="8"/>
        <v>4</v>
      </c>
      <c r="F18" s="15">
        <f t="shared" si="8"/>
        <v>5</v>
      </c>
      <c r="G18" s="15">
        <f t="shared" si="8"/>
        <v>6</v>
      </c>
      <c r="H18" s="26">
        <f t="shared" si="8"/>
        <v>7</v>
      </c>
      <c r="I18" s="16">
        <f t="shared" si="8"/>
        <v>1</v>
      </c>
      <c r="J18" s="15">
        <f t="shared" si="8"/>
        <v>2</v>
      </c>
      <c r="K18" s="15">
        <f t="shared" si="8"/>
        <v>3</v>
      </c>
      <c r="L18" s="15">
        <f t="shared" si="8"/>
        <v>4</v>
      </c>
      <c r="M18" s="15">
        <f t="shared" si="8"/>
        <v>5</v>
      </c>
      <c r="N18" s="15">
        <f t="shared" si="8"/>
        <v>6</v>
      </c>
      <c r="O18" s="16">
        <f t="shared" si="8"/>
        <v>7</v>
      </c>
      <c r="P18" s="16">
        <f t="shared" si="8"/>
        <v>1</v>
      </c>
      <c r="Q18" s="15">
        <f t="shared" si="8"/>
        <v>2</v>
      </c>
      <c r="R18" s="15">
        <f t="shared" si="8"/>
        <v>3</v>
      </c>
      <c r="S18" s="15">
        <f t="shared" si="8"/>
        <v>4</v>
      </c>
      <c r="T18" s="15">
        <f t="shared" si="8"/>
        <v>5</v>
      </c>
      <c r="U18" s="15">
        <f t="shared" si="8"/>
        <v>6</v>
      </c>
      <c r="V18" s="16">
        <f t="shared" si="8"/>
        <v>7</v>
      </c>
      <c r="W18" s="16">
        <f t="shared" si="8"/>
        <v>1</v>
      </c>
      <c r="X18" s="15">
        <f t="shared" si="8"/>
        <v>2</v>
      </c>
      <c r="Y18" s="15">
        <f t="shared" si="8"/>
        <v>3</v>
      </c>
      <c r="Z18" s="15">
        <f t="shared" si="8"/>
        <v>4</v>
      </c>
      <c r="AA18" s="15">
        <f t="shared" si="8"/>
        <v>5</v>
      </c>
      <c r="AB18" s="15">
        <f t="shared" si="8"/>
        <v>6</v>
      </c>
      <c r="AC18" s="55">
        <f t="shared" si="8"/>
        <v>7</v>
      </c>
      <c r="AD18" s="16">
        <f t="shared" si="8"/>
        <v>1</v>
      </c>
      <c r="AE18" s="15">
        <f t="shared" si="8"/>
        <v>2</v>
      </c>
      <c r="AF18" s="1"/>
      <c r="AG18" s="39" t="s">
        <v>8</v>
      </c>
    </row>
    <row r="19" spans="1:33" ht="14.1" customHeight="1" thickTop="1" thickBot="1" x14ac:dyDescent="0.3">
      <c r="A19" s="3"/>
      <c r="B19" s="37" t="s">
        <v>233</v>
      </c>
      <c r="E19" s="36" t="s">
        <v>87</v>
      </c>
      <c r="G19" s="1"/>
      <c r="H19" s="26" t="s">
        <v>235</v>
      </c>
      <c r="I19" s="2"/>
      <c r="J19" s="1"/>
      <c r="K19" s="1"/>
      <c r="L19" s="1"/>
      <c r="O19" s="2"/>
      <c r="P19" s="2"/>
      <c r="Q19" s="1"/>
      <c r="R19" s="1"/>
      <c r="S19" s="1"/>
      <c r="V19" s="2"/>
      <c r="W19" s="2"/>
      <c r="X19" s="1"/>
      <c r="Y19" s="1"/>
      <c r="Z19" s="1"/>
      <c r="AC19" s="11"/>
      <c r="AD19" s="11"/>
      <c r="AG19" s="39"/>
    </row>
    <row r="20" spans="1:33" ht="15.75" customHeight="1" thickTop="1" thickBot="1" x14ac:dyDescent="0.3">
      <c r="A20" s="39" t="s">
        <v>9</v>
      </c>
      <c r="B20" s="15">
        <f>WEEKDAY(CONCATENATE(B$1,".",$A20,".",$A$1))</f>
        <v>3</v>
      </c>
      <c r="C20" s="15">
        <f t="shared" ref="C20:AF20" si="9">WEEKDAY(CONCATENATE(C$1,".",$A20,".",$A$1))</f>
        <v>4</v>
      </c>
      <c r="D20" s="15">
        <f t="shared" si="9"/>
        <v>5</v>
      </c>
      <c r="E20" s="15">
        <f t="shared" si="9"/>
        <v>6</v>
      </c>
      <c r="F20" s="16">
        <f t="shared" si="9"/>
        <v>7</v>
      </c>
      <c r="G20" s="16">
        <f t="shared" si="9"/>
        <v>1</v>
      </c>
      <c r="H20" s="15">
        <f t="shared" si="9"/>
        <v>2</v>
      </c>
      <c r="I20" s="15">
        <f t="shared" si="9"/>
        <v>3</v>
      </c>
      <c r="J20" s="15">
        <f t="shared" si="9"/>
        <v>4</v>
      </c>
      <c r="K20" s="15">
        <f t="shared" si="9"/>
        <v>5</v>
      </c>
      <c r="L20" s="15">
        <f t="shared" si="9"/>
        <v>6</v>
      </c>
      <c r="M20" s="16">
        <f t="shared" si="9"/>
        <v>7</v>
      </c>
      <c r="N20" s="16">
        <f t="shared" si="9"/>
        <v>1</v>
      </c>
      <c r="O20" s="15">
        <f t="shared" si="9"/>
        <v>2</v>
      </c>
      <c r="P20" s="15">
        <f t="shared" si="9"/>
        <v>3</v>
      </c>
      <c r="Q20" s="15">
        <f t="shared" si="9"/>
        <v>4</v>
      </c>
      <c r="R20" s="15">
        <f t="shared" si="9"/>
        <v>5</v>
      </c>
      <c r="S20" s="15">
        <f t="shared" si="9"/>
        <v>6</v>
      </c>
      <c r="T20" s="55">
        <f t="shared" si="9"/>
        <v>7</v>
      </c>
      <c r="U20" s="16">
        <f t="shared" si="9"/>
        <v>1</v>
      </c>
      <c r="V20" s="15">
        <f t="shared" si="9"/>
        <v>2</v>
      </c>
      <c r="W20" s="15">
        <f t="shared" si="9"/>
        <v>3</v>
      </c>
      <c r="X20" s="15">
        <f t="shared" si="9"/>
        <v>4</v>
      </c>
      <c r="Y20" s="15">
        <f t="shared" si="9"/>
        <v>5</v>
      </c>
      <c r="Z20" s="15">
        <f t="shared" si="9"/>
        <v>6</v>
      </c>
      <c r="AA20" s="16">
        <f t="shared" si="9"/>
        <v>7</v>
      </c>
      <c r="AB20" s="16">
        <f t="shared" si="9"/>
        <v>1</v>
      </c>
      <c r="AC20" s="15">
        <f t="shared" si="9"/>
        <v>2</v>
      </c>
      <c r="AD20" s="15">
        <f t="shared" si="9"/>
        <v>3</v>
      </c>
      <c r="AE20" s="15">
        <f t="shared" si="9"/>
        <v>4</v>
      </c>
      <c r="AF20" s="15">
        <f t="shared" si="9"/>
        <v>5</v>
      </c>
      <c r="AG20" s="39" t="s">
        <v>9</v>
      </c>
    </row>
    <row r="21" spans="1:33" ht="14.1" customHeight="1" thickTop="1" thickBot="1" x14ac:dyDescent="0.3">
      <c r="A21" s="3"/>
      <c r="B21" s="1"/>
      <c r="C21" s="1"/>
      <c r="D21" s="28" t="s">
        <v>62</v>
      </c>
      <c r="E21" s="29"/>
      <c r="F21" s="30"/>
      <c r="G21" s="30"/>
      <c r="J21" s="1"/>
      <c r="K21" s="1"/>
      <c r="L21" s="1"/>
      <c r="M21" s="2"/>
      <c r="N21" s="2"/>
      <c r="Q21" s="1"/>
      <c r="R21" s="1"/>
      <c r="S21" s="1"/>
      <c r="T21" s="11"/>
      <c r="U21" s="11"/>
      <c r="W21" s="1"/>
      <c r="X21" s="1"/>
      <c r="Y21" s="1"/>
      <c r="Z21" s="10"/>
      <c r="AA21" s="28" t="s">
        <v>63</v>
      </c>
      <c r="AB21" s="30"/>
      <c r="AE21" s="1"/>
      <c r="AF21" s="1"/>
      <c r="AG21" s="39"/>
    </row>
    <row r="22" spans="1:33" ht="15.75" customHeight="1" thickTop="1" thickBot="1" x14ac:dyDescent="0.3">
      <c r="A22" s="39" t="s">
        <v>10</v>
      </c>
      <c r="B22" s="15">
        <f>WEEKDAY(CONCATENATE(B$1,".",$A22,".",$A$1))</f>
        <v>6</v>
      </c>
      <c r="C22" s="16">
        <f t="shared" ref="C22:AE22" si="10">WEEKDAY(CONCATENATE(C$1,".",$A22,".",$A$1))</f>
        <v>7</v>
      </c>
      <c r="D22" s="16">
        <f t="shared" si="10"/>
        <v>1</v>
      </c>
      <c r="E22" s="15">
        <f t="shared" si="10"/>
        <v>2</v>
      </c>
      <c r="F22" s="15">
        <f t="shared" si="10"/>
        <v>3</v>
      </c>
      <c r="G22" s="15">
        <f t="shared" si="10"/>
        <v>4</v>
      </c>
      <c r="H22" s="15">
        <f t="shared" si="10"/>
        <v>5</v>
      </c>
      <c r="I22" s="15">
        <f t="shared" si="10"/>
        <v>6</v>
      </c>
      <c r="J22" s="55">
        <f t="shared" si="10"/>
        <v>7</v>
      </c>
      <c r="K22" s="16">
        <f t="shared" si="10"/>
        <v>1</v>
      </c>
      <c r="L22" s="15">
        <f t="shared" si="10"/>
        <v>2</v>
      </c>
      <c r="M22" s="15">
        <f t="shared" si="10"/>
        <v>3</v>
      </c>
      <c r="N22" s="15">
        <f t="shared" si="10"/>
        <v>4</v>
      </c>
      <c r="O22" s="15">
        <f t="shared" si="10"/>
        <v>5</v>
      </c>
      <c r="P22" s="15">
        <f t="shared" si="10"/>
        <v>6</v>
      </c>
      <c r="Q22" s="16">
        <f t="shared" si="10"/>
        <v>7</v>
      </c>
      <c r="R22" s="16">
        <f t="shared" si="10"/>
        <v>1</v>
      </c>
      <c r="S22" s="15">
        <f t="shared" si="10"/>
        <v>2</v>
      </c>
      <c r="T22" s="15">
        <f t="shared" si="10"/>
        <v>3</v>
      </c>
      <c r="U22" s="15">
        <f t="shared" si="10"/>
        <v>4</v>
      </c>
      <c r="V22" s="15">
        <f t="shared" si="10"/>
        <v>5</v>
      </c>
      <c r="W22" s="15">
        <f t="shared" si="10"/>
        <v>6</v>
      </c>
      <c r="X22" s="16">
        <f t="shared" si="10"/>
        <v>7</v>
      </c>
      <c r="Y22" s="16">
        <f t="shared" si="10"/>
        <v>1</v>
      </c>
      <c r="Z22" s="15">
        <f t="shared" si="10"/>
        <v>2</v>
      </c>
      <c r="AA22" s="15">
        <f t="shared" si="10"/>
        <v>3</v>
      </c>
      <c r="AB22" s="15">
        <f t="shared" si="10"/>
        <v>4</v>
      </c>
      <c r="AC22" s="15">
        <f t="shared" si="10"/>
        <v>5</v>
      </c>
      <c r="AD22" s="52">
        <f t="shared" si="10"/>
        <v>6</v>
      </c>
      <c r="AE22" s="16">
        <f t="shared" si="10"/>
        <v>7</v>
      </c>
      <c r="AF22" s="1"/>
      <c r="AG22" s="39" t="s">
        <v>10</v>
      </c>
    </row>
    <row r="23" spans="1:33" ht="14.1" customHeight="1" thickTop="1" x14ac:dyDescent="0.25">
      <c r="A23" s="3"/>
      <c r="B23" s="1"/>
      <c r="C23" s="2"/>
      <c r="D23" s="2"/>
      <c r="E23" s="1"/>
      <c r="F23" s="1"/>
      <c r="G23" s="1"/>
      <c r="J23" s="2"/>
      <c r="K23" s="2"/>
      <c r="L23" s="1"/>
      <c r="M23" s="1"/>
      <c r="N23" s="1"/>
      <c r="Q23" s="11" t="s">
        <v>242</v>
      </c>
      <c r="R23" s="2"/>
      <c r="S23" s="1"/>
      <c r="T23" s="1"/>
      <c r="U23" s="1"/>
      <c r="X23" s="2"/>
      <c r="Y23" s="2"/>
      <c r="AB23" s="1"/>
      <c r="AC23" s="1"/>
      <c r="AD23" s="24" t="s">
        <v>237</v>
      </c>
      <c r="AE23" s="2"/>
      <c r="AF23" s="1"/>
      <c r="AG23" s="39"/>
    </row>
    <row r="24" spans="1:33" ht="15.75" customHeight="1" x14ac:dyDescent="0.25">
      <c r="A24" s="39" t="s">
        <v>11</v>
      </c>
      <c r="B24" s="16">
        <f>WEEKDAY(CONCATENATE(B$1,".",$A24,".",$A$1))</f>
        <v>1</v>
      </c>
      <c r="C24" s="15">
        <f t="shared" ref="C24:AF24" si="11">WEEKDAY(CONCATENATE(C$1,".",$A24,".",$A$1))</f>
        <v>2</v>
      </c>
      <c r="D24" s="15">
        <f t="shared" si="11"/>
        <v>3</v>
      </c>
      <c r="E24" s="15">
        <f t="shared" si="11"/>
        <v>4</v>
      </c>
      <c r="F24" s="15">
        <f t="shared" si="11"/>
        <v>5</v>
      </c>
      <c r="G24" s="15">
        <f t="shared" si="11"/>
        <v>6</v>
      </c>
      <c r="H24" s="16">
        <f t="shared" si="11"/>
        <v>7</v>
      </c>
      <c r="I24" s="16">
        <f t="shared" si="11"/>
        <v>1</v>
      </c>
      <c r="J24" s="15">
        <f t="shared" si="11"/>
        <v>2</v>
      </c>
      <c r="K24" s="15">
        <f t="shared" si="11"/>
        <v>3</v>
      </c>
      <c r="L24" s="15">
        <f t="shared" si="11"/>
        <v>4</v>
      </c>
      <c r="M24" s="15">
        <f t="shared" si="11"/>
        <v>5</v>
      </c>
      <c r="N24" s="15">
        <f t="shared" si="11"/>
        <v>6</v>
      </c>
      <c r="O24" s="16">
        <f t="shared" si="11"/>
        <v>7</v>
      </c>
      <c r="P24" s="16">
        <f t="shared" si="11"/>
        <v>1</v>
      </c>
      <c r="Q24" s="15">
        <f t="shared" si="11"/>
        <v>2</v>
      </c>
      <c r="R24" s="15">
        <f t="shared" si="11"/>
        <v>3</v>
      </c>
      <c r="S24" s="15">
        <f t="shared" si="11"/>
        <v>4</v>
      </c>
      <c r="T24" s="15">
        <f t="shared" si="11"/>
        <v>5</v>
      </c>
      <c r="U24" s="15">
        <f t="shared" si="11"/>
        <v>6</v>
      </c>
      <c r="V24" s="16">
        <f t="shared" si="11"/>
        <v>7</v>
      </c>
      <c r="W24" s="16">
        <f t="shared" si="11"/>
        <v>1</v>
      </c>
      <c r="X24" s="15">
        <f t="shared" si="11"/>
        <v>2</v>
      </c>
      <c r="Y24" s="15">
        <f t="shared" si="11"/>
        <v>3</v>
      </c>
      <c r="Z24" s="15">
        <f t="shared" si="11"/>
        <v>4</v>
      </c>
      <c r="AA24" s="15">
        <f t="shared" si="11"/>
        <v>5</v>
      </c>
      <c r="AB24" s="15">
        <f t="shared" si="11"/>
        <v>6</v>
      </c>
      <c r="AC24" s="16">
        <f t="shared" si="11"/>
        <v>7</v>
      </c>
      <c r="AD24" s="16">
        <f t="shared" si="11"/>
        <v>1</v>
      </c>
      <c r="AE24" s="15">
        <f t="shared" si="11"/>
        <v>2</v>
      </c>
      <c r="AF24" s="15">
        <f t="shared" si="11"/>
        <v>3</v>
      </c>
      <c r="AG24" s="39" t="s">
        <v>11</v>
      </c>
    </row>
    <row r="25" spans="1:33" ht="14.1" customHeight="1" x14ac:dyDescent="0.25">
      <c r="A25" s="3"/>
      <c r="B25" s="2"/>
      <c r="H25" s="2"/>
      <c r="I25" s="2"/>
      <c r="J25" s="1"/>
      <c r="K25" s="1"/>
      <c r="L25" s="1"/>
      <c r="O25" s="2"/>
      <c r="P25" s="2"/>
      <c r="Q25" s="1"/>
      <c r="R25" s="1"/>
      <c r="S25" s="1"/>
      <c r="V25" s="2"/>
      <c r="W25" s="2"/>
      <c r="X25" s="1"/>
      <c r="Y25" s="1"/>
      <c r="Z25" s="1"/>
      <c r="AC25" s="2"/>
      <c r="AD25" s="2"/>
      <c r="AE25" s="1"/>
      <c r="AF25" s="1"/>
      <c r="AG25" s="41"/>
    </row>
    <row r="26" spans="1:33" ht="27.75" customHeight="1" x14ac:dyDescent="0.25">
      <c r="A26" s="12">
        <f>A1</f>
        <v>2024</v>
      </c>
      <c r="B26" s="44">
        <v>1</v>
      </c>
      <c r="C26" s="44">
        <v>2</v>
      </c>
      <c r="D26" s="44">
        <v>3</v>
      </c>
      <c r="E26" s="44">
        <v>4</v>
      </c>
      <c r="F26" s="44">
        <v>5</v>
      </c>
      <c r="G26" s="44">
        <v>6</v>
      </c>
      <c r="H26" s="44">
        <v>7</v>
      </c>
      <c r="I26" s="44">
        <v>8</v>
      </c>
      <c r="J26" s="44">
        <v>9</v>
      </c>
      <c r="K26" s="44">
        <v>10</v>
      </c>
      <c r="L26" s="44">
        <v>11</v>
      </c>
      <c r="M26" s="44">
        <v>12</v>
      </c>
      <c r="N26" s="44">
        <v>13</v>
      </c>
      <c r="O26" s="44">
        <v>14</v>
      </c>
      <c r="P26" s="44">
        <v>15</v>
      </c>
      <c r="Q26" s="44">
        <v>16</v>
      </c>
      <c r="R26" s="44">
        <v>17</v>
      </c>
      <c r="S26" s="44">
        <v>18</v>
      </c>
      <c r="T26" s="44">
        <v>19</v>
      </c>
      <c r="U26" s="44">
        <v>20</v>
      </c>
      <c r="V26" s="44">
        <v>21</v>
      </c>
      <c r="W26" s="44">
        <v>22</v>
      </c>
      <c r="X26" s="44">
        <v>23</v>
      </c>
      <c r="Y26" s="44">
        <v>24</v>
      </c>
      <c r="Z26" s="44">
        <v>25</v>
      </c>
      <c r="AA26" s="44">
        <v>26</v>
      </c>
      <c r="AB26" s="44">
        <v>27</v>
      </c>
      <c r="AC26" s="44">
        <v>28</v>
      </c>
      <c r="AD26" s="44">
        <v>29</v>
      </c>
      <c r="AE26" s="44">
        <v>30</v>
      </c>
      <c r="AF26" s="44">
        <v>31</v>
      </c>
      <c r="AG26" s="12">
        <f>A1</f>
        <v>2024</v>
      </c>
    </row>
  </sheetData>
  <mergeCells count="1">
    <mergeCell ref="W17:AF17"/>
  </mergeCells>
  <phoneticPr fontId="6" type="noConversion"/>
  <conditionalFormatting sqref="A2 C2:N2 P2:U2 W2:XFD2 B2:B3">
    <cfRule type="containsText" dxfId="2" priority="4" operator="containsText" text="Sa">
      <formula>NOT(ISERROR(SEARCH("Sa",A2)))</formula>
    </cfRule>
  </conditionalFormatting>
  <conditionalFormatting sqref="A18 C18:G18 J18:N18 Q18:U18 X18:AB18 AE18:XFD18 A20:E20 H20:L20 O20:S20 V20:Z20 AC20:XFD20 A22:B22 E22:I22 L22:P22 S22:W22 Z22:AC22 AF22:XFD22 A24 J24:N24 Q24:U24 X24:AB24 AE24:XFD24 C24:G24">
    <cfRule type="containsText" dxfId="1" priority="2" operator="containsText" text="Sa">
      <formula>NOT(ISERROR(SEARCH("Sa",A18)))</formula>
    </cfRule>
  </conditionalFormatting>
  <conditionalFormatting sqref="B16">
    <cfRule type="containsText" dxfId="0" priority="3" operator="containsText" text="Sa">
      <formula>NOT(ISERROR(SEARCH("Sa",B16)))</formula>
    </cfRule>
  </conditionalFormatting>
  <hyperlinks>
    <hyperlink ref="D17" location="'Terminplan_LM-2024'!A75" display="1.56" xr:uid="{7423CA70-9657-400C-81C8-D02AB3F29DE8}"/>
    <hyperlink ref="U15" location="'Terminplan_LM-2024'!A71" display="'Terminplan_LM-2024'!A71" xr:uid="{998B442D-69FE-4FEA-BC71-841CDD7DF0BC}"/>
    <hyperlink ref="AE13" location="'Terminplan_LM-2024'!A51" display="'Terminplan_LM-2024'!A51" xr:uid="{A510E4B3-9E7A-4710-B3A5-635D9850F282}"/>
    <hyperlink ref="AD13" location="'Terminplan_LM-2024'!A29" display="'Terminplan_LM-2024'!A29" xr:uid="{4A6B85FA-6CBF-4EF0-88B9-A779D6B260A6}"/>
    <hyperlink ref="N15" location="'Terminplan_LM-2024'!A63" display="'Terminplan_LM-2024'!A63" xr:uid="{1ACAD45B-CDC6-489C-83C9-306ECC46C2AC}"/>
    <hyperlink ref="O15" location="'Terminplan_LM-2024'!A68" display="'Terminplan_LM-2024'!A68" xr:uid="{27E8A4FA-7511-4320-B708-C14696D0A81A}"/>
    <hyperlink ref="W13" location="'Terminplan_LM-2024'!A37" display="'Terminplan_LM-2024'!A37" xr:uid="{5D0A1884-526F-4729-B4B4-ED8BF60F288E}"/>
    <hyperlink ref="X13" location="'Terminplan_LM-2024'!A41" display="'Terminplan_LM-2024'!A41" xr:uid="{36D2D120-33AF-4CFF-9EDF-009E019DF9E7}"/>
    <hyperlink ref="P13" location="'Terminplan_LM-2024'!A24" display="'Terminplan_LM-2024'!A24" xr:uid="{BE458DA8-69A5-4B2F-B951-32EACC160A8A}"/>
    <hyperlink ref="Q13" location="'Terminplan_LM-2024'!A30" display="'Terminplan_LM-2024'!A30" xr:uid="{B9B0C570-2115-4CF1-8478-4F5ACA49D906}"/>
    <hyperlink ref="B13" location="'Terminplan_LM-2024'!A5" display="'Terminplan_LM-2024'!A5" xr:uid="{1F8DEB1F-7802-40A0-9117-CB81938929F9}"/>
    <hyperlink ref="G15" location="'Terminplan_LM-2023'!A32" display="'Terminplan_LM-2023'!A32" xr:uid="{5EC1FA03-BF5B-476A-80A8-0285B33EEED7}"/>
    <hyperlink ref="I13" location="'Terminplan_LM-2024'!A15" display="VL" xr:uid="{9933A520-2F8A-4053-B7B0-ED22C506F978}"/>
    <hyperlink ref="H15" location="'Terminplan_LM-2024'!A58" display="'Terminplan_LM-2024'!A58" xr:uid="{0E5E7DA0-E1CB-4DA1-B026-2C419ECF2FF4}"/>
    <hyperlink ref="C13" location="'Terminplan_LM-2024'!A10" display="'Terminplan_LM-2024'!A10" xr:uid="{B701F81D-85A7-4F10-A382-CE1603DA499A}"/>
    <hyperlink ref="AC15" location="'Terminplan_LM-2024'!A74" display="1.36" xr:uid="{5523CF05-2D17-4540-BB76-5A145E3B64D2}"/>
    <hyperlink ref="AB15" location="'Terminplan_LM-2024'!A73" display="1.36" xr:uid="{35003907-1C0A-484F-8A08-56EF8D6E049B}"/>
    <hyperlink ref="W17" r:id="rId1" tooltip="DM München (allgemein)" xr:uid="{316D6E51-3466-4ACC-B20B-F7C096CC8E80}"/>
    <hyperlink ref="D21" r:id="rId2" tooltip="DM Auflage KK / Pistole" display="https://bsvleimen.de/event/dm-auflage-kk-pistole/" xr:uid="{BB05C589-64D5-4725-A2A6-3C8FD45ECC62}"/>
    <hyperlink ref="AA21" r:id="rId3" tooltip="DM Auflage LG" display="https://bsvleimen.de/event/dm-auflage-lg/" xr:uid="{2A3137DD-1E2A-4C9F-A6CA-DAAB341ABEC6}"/>
    <hyperlink ref="J13" location="'Terminplan_LM-2024'!A19" display="VL" xr:uid="{893004ED-1C7D-46A0-91C9-35CCC0101DA2}"/>
    <hyperlink ref="V15" location="'Terminplan_LM-2024'!A72" display="1.57" xr:uid="{C8AC6C7C-8F48-49E0-BD62-5CC3DA69C72D}"/>
  </hyperlinks>
  <pageMargins left="0.19685039370078741" right="0.19685039370078741" top="0.23622047244094491" bottom="0.23622047244094491" header="0.31496062992125984" footer="0.31496062992125984"/>
  <pageSetup paperSize="9" orientation="landscape" horizontalDpi="4294967294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4CE69-54F1-4208-B330-EB314FAEF0B5}">
  <dimension ref="A1:F76"/>
  <sheetViews>
    <sheetView topLeftCell="A37" workbookViewId="0">
      <selection activeCell="A75" sqref="A75"/>
    </sheetView>
  </sheetViews>
  <sheetFormatPr baseColWidth="10" defaultRowHeight="15" x14ac:dyDescent="0.25"/>
  <cols>
    <col min="1" max="1" width="14.28515625" customWidth="1"/>
    <col min="2" max="2" width="31" customWidth="1"/>
    <col min="3" max="3" width="19" customWidth="1"/>
    <col min="4" max="4" width="36.85546875" customWidth="1"/>
    <col min="5" max="5" width="29.42578125" bestFit="1" customWidth="1"/>
    <col min="6" max="6" width="12" bestFit="1" customWidth="1"/>
  </cols>
  <sheetData>
    <row r="1" spans="1:6" x14ac:dyDescent="0.25">
      <c r="A1" s="32" t="s">
        <v>59</v>
      </c>
      <c r="B1" s="33" t="s">
        <v>14</v>
      </c>
      <c r="C1" s="33" t="s">
        <v>12</v>
      </c>
      <c r="D1" s="33" t="s">
        <v>76</v>
      </c>
      <c r="E1" s="33" t="s">
        <v>13</v>
      </c>
      <c r="F1" s="34"/>
    </row>
    <row r="2" spans="1:6" x14ac:dyDescent="0.25">
      <c r="A2" s="20" t="s">
        <v>81</v>
      </c>
      <c r="B2" s="20" t="s">
        <v>77</v>
      </c>
      <c r="C2" s="20" t="s">
        <v>82</v>
      </c>
      <c r="D2" s="20" t="s">
        <v>78</v>
      </c>
      <c r="E2" s="20" t="s">
        <v>36</v>
      </c>
      <c r="F2" s="22"/>
    </row>
    <row r="3" spans="1:6" x14ac:dyDescent="0.25">
      <c r="A3" s="21" t="s">
        <v>81</v>
      </c>
      <c r="B3" s="21" t="s">
        <v>77</v>
      </c>
      <c r="C3" s="21" t="s">
        <v>83</v>
      </c>
      <c r="D3" s="21" t="s">
        <v>78</v>
      </c>
      <c r="E3" s="21" t="s">
        <v>79</v>
      </c>
      <c r="F3" s="23"/>
    </row>
    <row r="4" spans="1:6" x14ac:dyDescent="0.25">
      <c r="A4" s="20" t="s">
        <v>81</v>
      </c>
      <c r="B4" s="20" t="s">
        <v>77</v>
      </c>
      <c r="C4" s="20" t="s">
        <v>84</v>
      </c>
      <c r="D4" s="20" t="s">
        <v>80</v>
      </c>
      <c r="E4" s="20" t="s">
        <v>36</v>
      </c>
      <c r="F4" s="22"/>
    </row>
    <row r="5" spans="1:6" x14ac:dyDescent="0.25">
      <c r="A5" s="21" t="s">
        <v>88</v>
      </c>
      <c r="B5" s="21" t="s">
        <v>89</v>
      </c>
      <c r="C5" s="21" t="s">
        <v>90</v>
      </c>
      <c r="D5" s="21" t="s">
        <v>91</v>
      </c>
      <c r="E5" s="21" t="s">
        <v>43</v>
      </c>
      <c r="F5" s="23"/>
    </row>
    <row r="6" spans="1:6" x14ac:dyDescent="0.25">
      <c r="A6" s="20" t="s">
        <v>88</v>
      </c>
      <c r="B6" s="20" t="s">
        <v>89</v>
      </c>
      <c r="C6" s="20" t="s">
        <v>92</v>
      </c>
      <c r="D6" s="20" t="s">
        <v>93</v>
      </c>
      <c r="E6" s="20" t="s">
        <v>47</v>
      </c>
      <c r="F6" s="22"/>
    </row>
    <row r="7" spans="1:6" x14ac:dyDescent="0.25">
      <c r="A7" s="21" t="s">
        <v>88</v>
      </c>
      <c r="B7" s="21" t="s">
        <v>89</v>
      </c>
      <c r="C7" s="21" t="s">
        <v>94</v>
      </c>
      <c r="D7" s="21" t="s">
        <v>95</v>
      </c>
      <c r="E7" s="21" t="s">
        <v>36</v>
      </c>
      <c r="F7" s="23"/>
    </row>
    <row r="8" spans="1:6" x14ac:dyDescent="0.25">
      <c r="A8" s="20" t="s">
        <v>88</v>
      </c>
      <c r="B8" s="20" t="s">
        <v>89</v>
      </c>
      <c r="C8" s="20" t="s">
        <v>96</v>
      </c>
      <c r="D8" s="20" t="s">
        <v>97</v>
      </c>
      <c r="E8" s="20" t="s">
        <v>42</v>
      </c>
      <c r="F8" s="22"/>
    </row>
    <row r="9" spans="1:6" x14ac:dyDescent="0.25">
      <c r="A9" s="21" t="s">
        <v>88</v>
      </c>
      <c r="B9" s="21" t="s">
        <v>89</v>
      </c>
      <c r="C9" s="21" t="s">
        <v>98</v>
      </c>
      <c r="D9" s="21" t="s">
        <v>99</v>
      </c>
      <c r="E9" s="21" t="s">
        <v>36</v>
      </c>
      <c r="F9" s="23"/>
    </row>
    <row r="10" spans="1:6" x14ac:dyDescent="0.25">
      <c r="A10" s="20" t="s">
        <v>100</v>
      </c>
      <c r="B10" s="20" t="s">
        <v>89</v>
      </c>
      <c r="C10" s="20" t="s">
        <v>101</v>
      </c>
      <c r="D10" s="20" t="s">
        <v>102</v>
      </c>
      <c r="E10" s="20" t="s">
        <v>37</v>
      </c>
      <c r="F10" s="22"/>
    </row>
    <row r="11" spans="1:6" x14ac:dyDescent="0.25">
      <c r="A11" s="21" t="s">
        <v>100</v>
      </c>
      <c r="B11" s="21" t="s">
        <v>89</v>
      </c>
      <c r="C11" s="21" t="s">
        <v>90</v>
      </c>
      <c r="D11" s="21" t="s">
        <v>91</v>
      </c>
      <c r="E11" s="21" t="s">
        <v>40</v>
      </c>
      <c r="F11" s="23"/>
    </row>
    <row r="12" spans="1:6" x14ac:dyDescent="0.25">
      <c r="A12" s="20" t="s">
        <v>100</v>
      </c>
      <c r="B12" s="20" t="s">
        <v>89</v>
      </c>
      <c r="C12" s="20" t="s">
        <v>103</v>
      </c>
      <c r="D12" s="20" t="s">
        <v>104</v>
      </c>
      <c r="E12" s="20" t="s">
        <v>38</v>
      </c>
      <c r="F12" s="22"/>
    </row>
    <row r="13" spans="1:6" x14ac:dyDescent="0.25">
      <c r="A13" s="21" t="s">
        <v>100</v>
      </c>
      <c r="B13" s="21" t="s">
        <v>89</v>
      </c>
      <c r="C13" s="21" t="s">
        <v>105</v>
      </c>
      <c r="D13" s="21" t="s">
        <v>106</v>
      </c>
      <c r="E13" s="21" t="s">
        <v>39</v>
      </c>
      <c r="F13" s="23"/>
    </row>
    <row r="14" spans="1:6" x14ac:dyDescent="0.25">
      <c r="A14" s="20" t="s">
        <v>100</v>
      </c>
      <c r="B14" s="20" t="s">
        <v>89</v>
      </c>
      <c r="C14" s="20" t="s">
        <v>107</v>
      </c>
      <c r="D14" s="20" t="s">
        <v>108</v>
      </c>
      <c r="E14" s="20" t="s">
        <v>41</v>
      </c>
      <c r="F14" s="22"/>
    </row>
    <row r="15" spans="1:6" x14ac:dyDescent="0.25">
      <c r="A15" s="21" t="s">
        <v>109</v>
      </c>
      <c r="B15" s="21" t="s">
        <v>110</v>
      </c>
      <c r="C15" s="21" t="s">
        <v>111</v>
      </c>
      <c r="D15" s="21" t="s">
        <v>112</v>
      </c>
      <c r="E15" s="21" t="s">
        <v>36</v>
      </c>
      <c r="F15" s="23"/>
    </row>
    <row r="16" spans="1:6" x14ac:dyDescent="0.25">
      <c r="A16" s="20" t="s">
        <v>109</v>
      </c>
      <c r="B16" s="20" t="s">
        <v>110</v>
      </c>
      <c r="C16" s="20" t="s">
        <v>113</v>
      </c>
      <c r="D16" s="20" t="s">
        <v>114</v>
      </c>
      <c r="E16" s="20" t="s">
        <v>36</v>
      </c>
      <c r="F16" s="22"/>
    </row>
    <row r="17" spans="1:6" x14ac:dyDescent="0.25">
      <c r="A17" s="21" t="s">
        <v>109</v>
      </c>
      <c r="B17" s="21" t="s">
        <v>110</v>
      </c>
      <c r="C17" s="21" t="s">
        <v>115</v>
      </c>
      <c r="D17" s="21" t="s">
        <v>116</v>
      </c>
      <c r="E17" s="21" t="s">
        <v>36</v>
      </c>
      <c r="F17" s="23"/>
    </row>
    <row r="18" spans="1:6" x14ac:dyDescent="0.25">
      <c r="A18" s="20" t="s">
        <v>109</v>
      </c>
      <c r="B18" s="20" t="s">
        <v>110</v>
      </c>
      <c r="C18" s="20" t="s">
        <v>117</v>
      </c>
      <c r="D18" s="20" t="s">
        <v>118</v>
      </c>
      <c r="E18" s="20" t="s">
        <v>36</v>
      </c>
      <c r="F18" s="22"/>
    </row>
    <row r="19" spans="1:6" x14ac:dyDescent="0.25">
      <c r="A19" s="21" t="s">
        <v>119</v>
      </c>
      <c r="B19" s="21" t="s">
        <v>110</v>
      </c>
      <c r="C19" s="21" t="s">
        <v>120</v>
      </c>
      <c r="D19" s="21" t="s">
        <v>121</v>
      </c>
      <c r="E19" s="21" t="s">
        <v>36</v>
      </c>
      <c r="F19" s="23"/>
    </row>
    <row r="20" spans="1:6" x14ac:dyDescent="0.25">
      <c r="A20" s="20" t="s">
        <v>119</v>
      </c>
      <c r="B20" s="20" t="s">
        <v>110</v>
      </c>
      <c r="C20" s="20" t="s">
        <v>122</v>
      </c>
      <c r="D20" s="20" t="s">
        <v>123</v>
      </c>
      <c r="E20" s="20" t="s">
        <v>36</v>
      </c>
      <c r="F20" s="22"/>
    </row>
    <row r="21" spans="1:6" x14ac:dyDescent="0.25">
      <c r="A21" s="21" t="s">
        <v>119</v>
      </c>
      <c r="B21" s="21" t="s">
        <v>110</v>
      </c>
      <c r="C21" s="21" t="s">
        <v>124</v>
      </c>
      <c r="D21" s="21" t="s">
        <v>125</v>
      </c>
      <c r="E21" s="21" t="s">
        <v>36</v>
      </c>
      <c r="F21" s="23"/>
    </row>
    <row r="22" spans="1:6" x14ac:dyDescent="0.25">
      <c r="A22" s="20" t="s">
        <v>119</v>
      </c>
      <c r="B22" s="20" t="s">
        <v>110</v>
      </c>
      <c r="C22" s="20" t="s">
        <v>126</v>
      </c>
      <c r="D22" s="20" t="s">
        <v>127</v>
      </c>
      <c r="E22" s="20" t="s">
        <v>36</v>
      </c>
      <c r="F22" s="22"/>
    </row>
    <row r="23" spans="1:6" x14ac:dyDescent="0.25">
      <c r="A23" s="21" t="s">
        <v>128</v>
      </c>
      <c r="B23" s="21" t="s">
        <v>128</v>
      </c>
      <c r="C23" s="21"/>
      <c r="D23" s="21" t="s">
        <v>129</v>
      </c>
      <c r="E23" s="21" t="s">
        <v>36</v>
      </c>
      <c r="F23" s="23"/>
    </row>
    <row r="24" spans="1:6" x14ac:dyDescent="0.25">
      <c r="A24" s="20" t="s">
        <v>130</v>
      </c>
      <c r="B24" s="20" t="s">
        <v>89</v>
      </c>
      <c r="C24" s="20" t="s">
        <v>90</v>
      </c>
      <c r="D24" s="20" t="s">
        <v>91</v>
      </c>
      <c r="E24" s="20" t="s">
        <v>39</v>
      </c>
      <c r="F24" s="22"/>
    </row>
    <row r="25" spans="1:6" x14ac:dyDescent="0.25">
      <c r="A25" s="21" t="s">
        <v>130</v>
      </c>
      <c r="B25" s="21" t="s">
        <v>89</v>
      </c>
      <c r="C25" s="21" t="s">
        <v>103</v>
      </c>
      <c r="D25" s="21" t="s">
        <v>104</v>
      </c>
      <c r="E25" s="21" t="s">
        <v>46</v>
      </c>
      <c r="F25" s="23"/>
    </row>
    <row r="26" spans="1:6" x14ac:dyDescent="0.25">
      <c r="A26" s="20" t="s">
        <v>130</v>
      </c>
      <c r="B26" s="20" t="s">
        <v>89</v>
      </c>
      <c r="C26" s="20" t="s">
        <v>131</v>
      </c>
      <c r="D26" s="20" t="s">
        <v>132</v>
      </c>
      <c r="E26" s="20" t="s">
        <v>36</v>
      </c>
      <c r="F26" s="22"/>
    </row>
    <row r="27" spans="1:6" x14ac:dyDescent="0.25">
      <c r="A27" s="21" t="s">
        <v>130</v>
      </c>
      <c r="B27" s="21" t="s">
        <v>89</v>
      </c>
      <c r="C27" s="21" t="s">
        <v>133</v>
      </c>
      <c r="D27" s="21" t="s">
        <v>134</v>
      </c>
      <c r="E27" s="21" t="s">
        <v>36</v>
      </c>
      <c r="F27" s="23"/>
    </row>
    <row r="28" spans="1:6" x14ac:dyDescent="0.25">
      <c r="A28" s="20" t="s">
        <v>130</v>
      </c>
      <c r="B28" s="20" t="s">
        <v>89</v>
      </c>
      <c r="C28" s="20" t="s">
        <v>135</v>
      </c>
      <c r="D28" s="20" t="s">
        <v>136</v>
      </c>
      <c r="E28" s="20" t="s">
        <v>43</v>
      </c>
      <c r="F28" s="22"/>
    </row>
    <row r="29" spans="1:6" x14ac:dyDescent="0.25">
      <c r="A29" s="21" t="s">
        <v>130</v>
      </c>
      <c r="B29" s="21" t="s">
        <v>89</v>
      </c>
      <c r="C29" s="21" t="s">
        <v>135</v>
      </c>
      <c r="D29" s="21" t="s">
        <v>136</v>
      </c>
      <c r="E29" s="21" t="s">
        <v>39</v>
      </c>
      <c r="F29" s="23"/>
    </row>
    <row r="30" spans="1:6" x14ac:dyDescent="0.25">
      <c r="A30" s="20" t="s">
        <v>137</v>
      </c>
      <c r="B30" s="20" t="s">
        <v>89</v>
      </c>
      <c r="C30" s="20" t="s">
        <v>101</v>
      </c>
      <c r="D30" s="20" t="s">
        <v>102</v>
      </c>
      <c r="E30" s="20" t="s">
        <v>39</v>
      </c>
      <c r="F30" s="22"/>
    </row>
    <row r="31" spans="1:6" x14ac:dyDescent="0.25">
      <c r="A31" s="21" t="s">
        <v>137</v>
      </c>
      <c r="B31" s="21" t="s">
        <v>89</v>
      </c>
      <c r="C31" s="21" t="s">
        <v>138</v>
      </c>
      <c r="D31" s="21" t="s">
        <v>139</v>
      </c>
      <c r="E31" s="21" t="s">
        <v>36</v>
      </c>
      <c r="F31" s="23"/>
    </row>
    <row r="32" spans="1:6" x14ac:dyDescent="0.25">
      <c r="A32" s="20" t="s">
        <v>137</v>
      </c>
      <c r="B32" s="20" t="s">
        <v>89</v>
      </c>
      <c r="C32" s="20" t="s">
        <v>140</v>
      </c>
      <c r="D32" s="20" t="s">
        <v>141</v>
      </c>
      <c r="E32" s="20" t="s">
        <v>36</v>
      </c>
      <c r="F32" s="22"/>
    </row>
    <row r="33" spans="1:6" x14ac:dyDescent="0.25">
      <c r="A33" s="21" t="s">
        <v>142</v>
      </c>
      <c r="B33" s="21" t="s">
        <v>89</v>
      </c>
      <c r="C33" s="21" t="s">
        <v>135</v>
      </c>
      <c r="D33" s="21" t="s">
        <v>136</v>
      </c>
      <c r="E33" s="21" t="s">
        <v>40</v>
      </c>
      <c r="F33" s="23"/>
    </row>
    <row r="34" spans="1:6" x14ac:dyDescent="0.25">
      <c r="A34" s="20" t="s">
        <v>137</v>
      </c>
      <c r="B34" s="20" t="s">
        <v>89</v>
      </c>
      <c r="C34" s="20" t="s">
        <v>96</v>
      </c>
      <c r="D34" s="20" t="s">
        <v>97</v>
      </c>
      <c r="E34" s="20" t="s">
        <v>48</v>
      </c>
      <c r="F34" s="22"/>
    </row>
    <row r="35" spans="1:6" x14ac:dyDescent="0.25">
      <c r="A35" s="21" t="s">
        <v>137</v>
      </c>
      <c r="B35" s="21" t="s">
        <v>89</v>
      </c>
      <c r="C35" s="21" t="s">
        <v>143</v>
      </c>
      <c r="D35" s="21" t="s">
        <v>144</v>
      </c>
      <c r="E35" s="21" t="s">
        <v>36</v>
      </c>
      <c r="F35" s="23"/>
    </row>
    <row r="36" spans="1:6" x14ac:dyDescent="0.25">
      <c r="A36" s="20" t="s">
        <v>137</v>
      </c>
      <c r="B36" s="20" t="s">
        <v>89</v>
      </c>
      <c r="C36" s="20" t="s">
        <v>145</v>
      </c>
      <c r="D36" s="20" t="s">
        <v>146</v>
      </c>
      <c r="E36" s="20" t="s">
        <v>36</v>
      </c>
      <c r="F36" s="22"/>
    </row>
    <row r="37" spans="1:6" x14ac:dyDescent="0.25">
      <c r="A37" s="21" t="s">
        <v>147</v>
      </c>
      <c r="B37" s="21" t="s">
        <v>148</v>
      </c>
      <c r="C37" s="21" t="s">
        <v>96</v>
      </c>
      <c r="D37" s="21" t="s">
        <v>97</v>
      </c>
      <c r="E37" s="21" t="s">
        <v>49</v>
      </c>
      <c r="F37" s="23"/>
    </row>
    <row r="38" spans="1:6" x14ac:dyDescent="0.25">
      <c r="A38" s="20" t="s">
        <v>147</v>
      </c>
      <c r="B38" s="20" t="s">
        <v>55</v>
      </c>
      <c r="C38" s="20" t="s">
        <v>149</v>
      </c>
      <c r="D38" s="20" t="s">
        <v>150</v>
      </c>
      <c r="E38" s="20" t="s">
        <v>56</v>
      </c>
      <c r="F38" s="22"/>
    </row>
    <row r="39" spans="1:6" x14ac:dyDescent="0.25">
      <c r="A39" s="21" t="s">
        <v>147</v>
      </c>
      <c r="B39" s="21" t="s">
        <v>151</v>
      </c>
      <c r="C39" s="21" t="s">
        <v>152</v>
      </c>
      <c r="D39" s="21" t="s">
        <v>153</v>
      </c>
      <c r="E39" s="21" t="s">
        <v>36</v>
      </c>
      <c r="F39" s="23"/>
    </row>
    <row r="40" spans="1:6" x14ac:dyDescent="0.25">
      <c r="A40" s="20" t="s">
        <v>147</v>
      </c>
      <c r="B40" s="20" t="s">
        <v>151</v>
      </c>
      <c r="C40" s="20" t="s">
        <v>154</v>
      </c>
      <c r="D40" s="20" t="s">
        <v>155</v>
      </c>
      <c r="E40" s="20" t="s">
        <v>156</v>
      </c>
      <c r="F40" s="22"/>
    </row>
    <row r="41" spans="1:6" x14ac:dyDescent="0.25">
      <c r="A41" s="21" t="s">
        <v>157</v>
      </c>
      <c r="B41" s="21" t="s">
        <v>148</v>
      </c>
      <c r="C41" s="21" t="s">
        <v>158</v>
      </c>
      <c r="D41" s="21" t="s">
        <v>159</v>
      </c>
      <c r="E41" s="21" t="s">
        <v>51</v>
      </c>
      <c r="F41" s="23"/>
    </row>
    <row r="42" spans="1:6" x14ac:dyDescent="0.25">
      <c r="A42" s="20" t="s">
        <v>157</v>
      </c>
      <c r="B42" s="20" t="s">
        <v>148</v>
      </c>
      <c r="C42" s="20" t="s">
        <v>105</v>
      </c>
      <c r="D42" s="20" t="s">
        <v>106</v>
      </c>
      <c r="E42" s="20" t="s">
        <v>52</v>
      </c>
      <c r="F42" s="22"/>
    </row>
    <row r="43" spans="1:6" x14ac:dyDescent="0.25">
      <c r="A43" s="21" t="s">
        <v>157</v>
      </c>
      <c r="B43" s="21" t="s">
        <v>151</v>
      </c>
      <c r="C43" s="21" t="s">
        <v>149</v>
      </c>
      <c r="D43" s="21" t="s">
        <v>150</v>
      </c>
      <c r="E43" s="21" t="s">
        <v>57</v>
      </c>
      <c r="F43" s="23"/>
    </row>
    <row r="44" spans="1:6" x14ac:dyDescent="0.25">
      <c r="A44" s="20" t="s">
        <v>157</v>
      </c>
      <c r="B44" s="20" t="s">
        <v>151</v>
      </c>
      <c r="C44" s="20" t="s">
        <v>154</v>
      </c>
      <c r="D44" s="20" t="s">
        <v>160</v>
      </c>
      <c r="E44" s="20" t="s">
        <v>56</v>
      </c>
      <c r="F44" s="22"/>
    </row>
    <row r="45" spans="1:6" x14ac:dyDescent="0.25">
      <c r="A45" s="21" t="s">
        <v>161</v>
      </c>
      <c r="B45" s="21" t="s">
        <v>162</v>
      </c>
      <c r="C45" s="21" t="s">
        <v>163</v>
      </c>
      <c r="D45" s="21" t="s">
        <v>164</v>
      </c>
      <c r="E45" s="21" t="s">
        <v>36</v>
      </c>
      <c r="F45" s="23"/>
    </row>
    <row r="46" spans="1:6" x14ac:dyDescent="0.25">
      <c r="A46" s="20" t="s">
        <v>161</v>
      </c>
      <c r="B46" s="20" t="s">
        <v>162</v>
      </c>
      <c r="C46" s="20" t="s">
        <v>165</v>
      </c>
      <c r="D46" s="20" t="s">
        <v>166</v>
      </c>
      <c r="E46" s="20" t="s">
        <v>36</v>
      </c>
      <c r="F46" s="20"/>
    </row>
    <row r="47" spans="1:6" x14ac:dyDescent="0.25">
      <c r="A47" s="21" t="s">
        <v>161</v>
      </c>
      <c r="B47" s="21" t="s">
        <v>151</v>
      </c>
      <c r="C47" s="21" t="s">
        <v>167</v>
      </c>
      <c r="D47" s="21" t="s">
        <v>168</v>
      </c>
      <c r="E47" s="21" t="s">
        <v>36</v>
      </c>
      <c r="F47" s="21"/>
    </row>
    <row r="48" spans="1:6" x14ac:dyDescent="0.25">
      <c r="A48" s="20" t="s">
        <v>161</v>
      </c>
      <c r="B48" s="20" t="s">
        <v>151</v>
      </c>
      <c r="C48" s="20" t="s">
        <v>169</v>
      </c>
      <c r="D48" s="20" t="s">
        <v>170</v>
      </c>
      <c r="E48" s="20" t="s">
        <v>36</v>
      </c>
      <c r="F48" s="22"/>
    </row>
    <row r="49" spans="1:6" x14ac:dyDescent="0.25">
      <c r="A49" s="21" t="s">
        <v>161</v>
      </c>
      <c r="B49" s="21" t="s">
        <v>151</v>
      </c>
      <c r="C49" s="21" t="s">
        <v>171</v>
      </c>
      <c r="D49" s="21" t="s">
        <v>172</v>
      </c>
      <c r="E49" s="21" t="s">
        <v>36</v>
      </c>
      <c r="F49" s="23"/>
    </row>
    <row r="50" spans="1:6" x14ac:dyDescent="0.25">
      <c r="A50" s="20" t="s">
        <v>161</v>
      </c>
      <c r="B50" s="20" t="s">
        <v>89</v>
      </c>
      <c r="C50" s="20" t="s">
        <v>173</v>
      </c>
      <c r="D50" s="20" t="s">
        <v>174</v>
      </c>
      <c r="E50" s="20" t="s">
        <v>36</v>
      </c>
      <c r="F50" s="22"/>
    </row>
    <row r="51" spans="1:6" x14ac:dyDescent="0.25">
      <c r="A51" s="21" t="s">
        <v>175</v>
      </c>
      <c r="B51" s="21" t="s">
        <v>89</v>
      </c>
      <c r="C51" s="21" t="s">
        <v>173</v>
      </c>
      <c r="D51" s="21" t="s">
        <v>174</v>
      </c>
      <c r="E51" s="21" t="s">
        <v>36</v>
      </c>
      <c r="F51" s="23"/>
    </row>
    <row r="52" spans="1:6" x14ac:dyDescent="0.25">
      <c r="A52" s="20" t="s">
        <v>175</v>
      </c>
      <c r="B52" s="20" t="s">
        <v>151</v>
      </c>
      <c r="C52" s="20" t="s">
        <v>176</v>
      </c>
      <c r="D52" s="20" t="s">
        <v>177</v>
      </c>
      <c r="E52" s="20" t="s">
        <v>36</v>
      </c>
      <c r="F52" s="22"/>
    </row>
    <row r="53" spans="1:6" x14ac:dyDescent="0.25">
      <c r="A53" s="21" t="s">
        <v>175</v>
      </c>
      <c r="B53" s="21" t="s">
        <v>151</v>
      </c>
      <c r="C53" s="21" t="s">
        <v>178</v>
      </c>
      <c r="D53" s="21" t="s">
        <v>179</v>
      </c>
      <c r="E53" s="21" t="s">
        <v>36</v>
      </c>
      <c r="F53" s="23"/>
    </row>
    <row r="54" spans="1:6" x14ac:dyDescent="0.25">
      <c r="A54" s="20" t="s">
        <v>180</v>
      </c>
      <c r="B54" s="20" t="s">
        <v>89</v>
      </c>
      <c r="C54" s="20" t="s">
        <v>101</v>
      </c>
      <c r="D54" s="20" t="s">
        <v>102</v>
      </c>
      <c r="E54" s="20" t="s">
        <v>54</v>
      </c>
      <c r="F54" s="22"/>
    </row>
    <row r="55" spans="1:6" x14ac:dyDescent="0.25">
      <c r="A55" s="21" t="s">
        <v>180</v>
      </c>
      <c r="B55" s="21" t="s">
        <v>89</v>
      </c>
      <c r="C55" s="21" t="s">
        <v>92</v>
      </c>
      <c r="D55" s="21" t="s">
        <v>93</v>
      </c>
      <c r="E55" s="21" t="s">
        <v>45</v>
      </c>
      <c r="F55" s="23"/>
    </row>
    <row r="56" spans="1:6" x14ac:dyDescent="0.25">
      <c r="A56" s="20" t="s">
        <v>180</v>
      </c>
      <c r="B56" s="20" t="s">
        <v>89</v>
      </c>
      <c r="C56" s="20" t="s">
        <v>181</v>
      </c>
      <c r="D56" s="20" t="s">
        <v>182</v>
      </c>
      <c r="E56" s="20" t="s">
        <v>53</v>
      </c>
      <c r="F56" s="22"/>
    </row>
    <row r="57" spans="1:6" x14ac:dyDescent="0.25">
      <c r="A57" s="21" t="s">
        <v>180</v>
      </c>
      <c r="B57" s="21" t="s">
        <v>89</v>
      </c>
      <c r="C57" s="21" t="s">
        <v>183</v>
      </c>
      <c r="D57" s="21" t="s">
        <v>184</v>
      </c>
      <c r="E57" s="21" t="s">
        <v>36</v>
      </c>
      <c r="F57" s="23"/>
    </row>
    <row r="58" spans="1:6" x14ac:dyDescent="0.25">
      <c r="A58" s="20" t="s">
        <v>185</v>
      </c>
      <c r="B58" s="20" t="s">
        <v>89</v>
      </c>
      <c r="C58" s="20" t="s">
        <v>183</v>
      </c>
      <c r="D58" s="20" t="s">
        <v>184</v>
      </c>
      <c r="E58" s="20" t="s">
        <v>36</v>
      </c>
      <c r="F58" s="22"/>
    </row>
    <row r="59" spans="1:6" x14ac:dyDescent="0.25">
      <c r="A59" s="21" t="s">
        <v>185</v>
      </c>
      <c r="B59" s="21" t="s">
        <v>89</v>
      </c>
      <c r="C59" s="21" t="s">
        <v>90</v>
      </c>
      <c r="D59" s="21" t="s">
        <v>91</v>
      </c>
      <c r="E59" s="21" t="s">
        <v>54</v>
      </c>
      <c r="F59" s="23"/>
    </row>
    <row r="60" spans="1:6" x14ac:dyDescent="0.25">
      <c r="A60" s="20" t="s">
        <v>185</v>
      </c>
      <c r="B60" s="20" t="s">
        <v>89</v>
      </c>
      <c r="C60" s="20" t="s">
        <v>101</v>
      </c>
      <c r="D60" s="20" t="s">
        <v>102</v>
      </c>
      <c r="E60" s="20" t="s">
        <v>44</v>
      </c>
      <c r="F60" s="22"/>
    </row>
    <row r="61" spans="1:6" x14ac:dyDescent="0.25">
      <c r="A61" s="21" t="s">
        <v>185</v>
      </c>
      <c r="B61" s="21" t="s">
        <v>89</v>
      </c>
      <c r="C61" s="21" t="s">
        <v>135</v>
      </c>
      <c r="D61" s="21" t="s">
        <v>186</v>
      </c>
      <c r="E61" s="21" t="s">
        <v>49</v>
      </c>
      <c r="F61" s="23"/>
    </row>
    <row r="62" spans="1:6" x14ac:dyDescent="0.25">
      <c r="A62" s="20" t="s">
        <v>185</v>
      </c>
      <c r="B62" s="20" t="s">
        <v>89</v>
      </c>
      <c r="C62" s="20" t="s">
        <v>181</v>
      </c>
      <c r="D62" s="20" t="s">
        <v>182</v>
      </c>
      <c r="E62" s="20" t="s">
        <v>42</v>
      </c>
      <c r="F62" s="22"/>
    </row>
    <row r="63" spans="1:6" x14ac:dyDescent="0.25">
      <c r="A63" s="21" t="s">
        <v>187</v>
      </c>
      <c r="B63" s="21" t="s">
        <v>89</v>
      </c>
      <c r="C63" s="21" t="s">
        <v>188</v>
      </c>
      <c r="D63" s="21" t="s">
        <v>189</v>
      </c>
      <c r="E63" s="21" t="s">
        <v>36</v>
      </c>
      <c r="F63" s="23"/>
    </row>
    <row r="64" spans="1:6" x14ac:dyDescent="0.25">
      <c r="A64" s="20" t="s">
        <v>187</v>
      </c>
      <c r="B64" s="20" t="s">
        <v>89</v>
      </c>
      <c r="C64" s="20" t="s">
        <v>190</v>
      </c>
      <c r="D64" s="20" t="s">
        <v>191</v>
      </c>
      <c r="E64" s="20" t="s">
        <v>36</v>
      </c>
      <c r="F64" s="22"/>
    </row>
    <row r="65" spans="1:6" x14ac:dyDescent="0.25">
      <c r="A65" s="21" t="s">
        <v>187</v>
      </c>
      <c r="B65" s="21" t="s">
        <v>192</v>
      </c>
      <c r="C65" s="21" t="s">
        <v>193</v>
      </c>
      <c r="D65" s="21" t="s">
        <v>194</v>
      </c>
      <c r="E65" s="21" t="s">
        <v>195</v>
      </c>
      <c r="F65" s="23"/>
    </row>
    <row r="66" spans="1:6" x14ac:dyDescent="0.25">
      <c r="A66" s="20" t="s">
        <v>187</v>
      </c>
      <c r="B66" s="20" t="s">
        <v>50</v>
      </c>
      <c r="C66" s="20" t="s">
        <v>196</v>
      </c>
      <c r="D66" s="20" t="s">
        <v>197</v>
      </c>
      <c r="E66" s="20"/>
      <c r="F66" s="22"/>
    </row>
    <row r="67" spans="1:6" x14ac:dyDescent="0.25">
      <c r="A67" s="21" t="s">
        <v>187</v>
      </c>
      <c r="B67" s="21" t="s">
        <v>198</v>
      </c>
      <c r="C67" s="21" t="s">
        <v>199</v>
      </c>
      <c r="D67" s="21" t="s">
        <v>200</v>
      </c>
      <c r="E67" s="23" t="s">
        <v>36</v>
      </c>
    </row>
    <row r="68" spans="1:6" x14ac:dyDescent="0.25">
      <c r="A68" s="20" t="s">
        <v>201</v>
      </c>
      <c r="B68" s="20" t="s">
        <v>89</v>
      </c>
      <c r="C68" s="20" t="s">
        <v>202</v>
      </c>
      <c r="D68" s="20" t="s">
        <v>203</v>
      </c>
      <c r="E68" s="20" t="s">
        <v>36</v>
      </c>
      <c r="F68" s="22"/>
    </row>
    <row r="69" spans="1:6" x14ac:dyDescent="0.25">
      <c r="A69" s="21" t="s">
        <v>201</v>
      </c>
      <c r="B69" s="21" t="s">
        <v>50</v>
      </c>
      <c r="C69" s="21" t="s">
        <v>204</v>
      </c>
      <c r="D69" s="21" t="s">
        <v>205</v>
      </c>
      <c r="E69" s="21" t="s">
        <v>36</v>
      </c>
      <c r="F69" s="23"/>
    </row>
    <row r="70" spans="1:6" x14ac:dyDescent="0.25">
      <c r="A70" s="20" t="s">
        <v>201</v>
      </c>
      <c r="B70" s="20" t="s">
        <v>50</v>
      </c>
      <c r="C70" s="20" t="s">
        <v>206</v>
      </c>
      <c r="D70" s="20" t="s">
        <v>207</v>
      </c>
      <c r="E70" s="20" t="s">
        <v>36</v>
      </c>
      <c r="F70" s="22"/>
    </row>
    <row r="71" spans="1:6" x14ac:dyDescent="0.25">
      <c r="A71" s="21" t="s">
        <v>208</v>
      </c>
      <c r="B71" s="21" t="s">
        <v>162</v>
      </c>
      <c r="C71" s="21" t="s">
        <v>209</v>
      </c>
      <c r="D71" s="21" t="s">
        <v>210</v>
      </c>
      <c r="E71" s="21" t="s">
        <v>36</v>
      </c>
      <c r="F71" s="23"/>
    </row>
    <row r="72" spans="1:6" x14ac:dyDescent="0.25">
      <c r="A72" s="20" t="s">
        <v>211</v>
      </c>
      <c r="B72" s="20" t="s">
        <v>212</v>
      </c>
      <c r="C72" s="20" t="s">
        <v>199</v>
      </c>
      <c r="D72" s="20" t="s">
        <v>213</v>
      </c>
      <c r="E72" s="20" t="s">
        <v>36</v>
      </c>
      <c r="F72" s="22"/>
    </row>
    <row r="73" spans="1:6" x14ac:dyDescent="0.25">
      <c r="A73" s="21" t="s">
        <v>214</v>
      </c>
      <c r="B73" s="21" t="s">
        <v>58</v>
      </c>
      <c r="C73" s="21" t="s">
        <v>215</v>
      </c>
      <c r="D73" s="21" t="s">
        <v>216</v>
      </c>
      <c r="E73" s="21" t="s">
        <v>57</v>
      </c>
      <c r="F73" s="23"/>
    </row>
    <row r="74" spans="1:6" x14ac:dyDescent="0.25">
      <c r="A74" s="20" t="s">
        <v>217</v>
      </c>
      <c r="B74" s="20" t="s">
        <v>58</v>
      </c>
      <c r="C74" s="20" t="s">
        <v>215</v>
      </c>
      <c r="D74" s="20" t="s">
        <v>216</v>
      </c>
      <c r="E74" s="20" t="s">
        <v>56</v>
      </c>
      <c r="F74" s="22"/>
    </row>
    <row r="75" spans="1:6" x14ac:dyDescent="0.25">
      <c r="A75" s="21" t="s">
        <v>218</v>
      </c>
      <c r="B75" s="21" t="s">
        <v>162</v>
      </c>
      <c r="C75" s="21" t="s">
        <v>219</v>
      </c>
      <c r="D75" s="21" t="s">
        <v>220</v>
      </c>
      <c r="E75" s="21" t="s">
        <v>36</v>
      </c>
      <c r="F75" s="23"/>
    </row>
    <row r="76" spans="1:6" x14ac:dyDescent="0.25">
      <c r="A76" s="20"/>
      <c r="B76" s="20"/>
      <c r="C76" s="20"/>
      <c r="D76" s="20"/>
      <c r="E76" s="20"/>
      <c r="F76" s="22"/>
    </row>
  </sheetData>
  <autoFilter ref="A1:F1" xr:uid="{3184CE69-54F1-4208-B330-EB314FAEF0B5}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0A7D4-AB7B-4848-8724-5921100CF0D5}">
  <dimension ref="A1"/>
  <sheetViews>
    <sheetView topLeftCell="A16" zoomScaleNormal="100" workbookViewId="0">
      <selection activeCell="AX91" sqref="AX91"/>
    </sheetView>
  </sheetViews>
  <sheetFormatPr baseColWidth="10" defaultRowHeight="15" x14ac:dyDescent="0.25"/>
  <sheetData/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32814E3-61ED-41B7-A77D-4EB5F6EE108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Kalender</vt:lpstr>
      <vt:lpstr>Terminplan_LM-2024</vt:lpstr>
      <vt:lpstr>Veranstaltungskalender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Riedl</dc:creator>
  <cp:lastModifiedBy>Alexander Riedl</cp:lastModifiedBy>
  <cp:lastPrinted>2023-12-28T03:30:06Z</cp:lastPrinted>
  <dcterms:created xsi:type="dcterms:W3CDTF">2016-11-23T13:47:09Z</dcterms:created>
  <dcterms:modified xsi:type="dcterms:W3CDTF">2024-04-02T20:37:00Z</dcterms:modified>
</cp:coreProperties>
</file>